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curaduriagovco-my.sharepoint.com/personal/mcontreras_procuraduria_gov_co/Documents/Opla/Gestión/2028/Doc PAI 2024/PAI 2024/"/>
    </mc:Choice>
  </mc:AlternateContent>
  <xr:revisionPtr revIDLastSave="48" documentId="8_{BC0E7ECD-A1DA-4B54-A68B-D6C69674262A}" xr6:coauthVersionLast="47" xr6:coauthVersionMax="47" xr10:uidLastSave="{E6B9B4E9-93E6-4793-867E-672E56600D67}"/>
  <workbookProtection workbookAlgorithmName="SHA-512" workbookHashValue="LbrI1TtyiKy/cGxAz9mve8y7KecQQqi4YNE3xlD1q7Nabwm8QpgsYYhj11SbOWEopb27+DIXRkFITBoDWB3vdQ==" workbookSaltValue="pec+AUZ4BMsDXoiYe+4WtQ==" workbookSpinCount="100000" lockStructure="1"/>
  <bookViews>
    <workbookView xWindow="-108" yWindow="-108" windowWidth="23256" windowHeight="12456" xr2:uid="{00000000-000D-0000-FFFF-FFFF00000000}"/>
  </bookViews>
  <sheets>
    <sheet name="PROYECTOS 2024" sheetId="2" r:id="rId1"/>
    <sheet name="DATA" sheetId="10" state="hidden" r:id="rId2"/>
  </sheets>
  <definedNames>
    <definedName name="CINCO">DATA!$G$7:$G$8</definedName>
    <definedName name="correlativa">DATA!$N$6:$O$15</definedName>
    <definedName name="CUATRO">DATA!$F$7:$F$11</definedName>
    <definedName name="DIEZ">DATA!$L$7:$L$10</definedName>
    <definedName name="DOS">DATA!$D$7:$D$9</definedName>
    <definedName name="NUEVE">DATA!$K$7:$K$9</definedName>
    <definedName name="OCHO">DATA!$J$7:$J$20</definedName>
    <definedName name="SEIS">DATA!$H$7:$H$8</definedName>
    <definedName name="SEL">'PROYECTOS 2024'!$B$7</definedName>
    <definedName name="SIETE">DATA!$I$7:$I$9</definedName>
    <definedName name="TIPO">DATA!$B$7:$B$16</definedName>
    <definedName name="TRES">DATA!$E$7:$E$8</definedName>
    <definedName name="UNO">DATA!$C$7:$C$9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2" l="1"/>
  <c r="M36" i="2"/>
</calcChain>
</file>

<file path=xl/sharedStrings.xml><?xml version="1.0" encoding="utf-8"?>
<sst xmlns="http://schemas.openxmlformats.org/spreadsheetml/2006/main" count="478" uniqueCount="437">
  <si>
    <t>2.3.2 Fortalecimiento de la coordinación y articulación de todas las áreas y del nivel central y las regiones</t>
  </si>
  <si>
    <t>CI3. Fomentar la cultura organizacional para mejorar la coordinación intra institucional y promover el sentido de apropiación institucional.</t>
  </si>
  <si>
    <t>DD</t>
  </si>
  <si>
    <t>MM</t>
  </si>
  <si>
    <t>AAAA</t>
  </si>
  <si>
    <t>%</t>
  </si>
  <si>
    <t>Seccional Región Caribe</t>
  </si>
  <si>
    <t>Seccional Región Pacifico</t>
  </si>
  <si>
    <t>Seccional Región Centro Norte</t>
  </si>
  <si>
    <t>Seccional Región Centro Oriente</t>
  </si>
  <si>
    <t>Central</t>
  </si>
  <si>
    <t>Territorial</t>
  </si>
  <si>
    <t>RFF1. Asegurar la disponibilidad de las soluciones tecnológicas para funcionarios y grupos de interés que faciliten la prestación y  actualización de los servicios de la PGN</t>
  </si>
  <si>
    <t>RFF2. Mejorar la planificación administrativa y financiera para el suministro oportuno y adecuado de bienes y servicios institucionales</t>
  </si>
  <si>
    <t>RFF3. Implementar la gestión documental para acceder oportunamente a la información producida institucionalmente</t>
  </si>
  <si>
    <t>CI1. Consolidar y apropiar el modelo de gestión del conocimiento y la innovación para incrementar la productividad institucional y adaptarse a los cambios del entorno</t>
  </si>
  <si>
    <t>CI2. Consolidar el gerenciamiento del talento humano para incentivar el cumplimiento de las funciones institucionales en cada área de la entidad.</t>
  </si>
  <si>
    <t>CI4. Implementar el modelo de direccionamiento estratégico basado en riesgos de la gestión pública para contribuir al alcance de resultados y efectos institucionales.</t>
  </si>
  <si>
    <t>M1. Consolidar el trabajo colaborativo de las tres funciones misionales teniendo como enfoque la creación de valor para tener una actuación más anticipatoria y prestar un servicio de calidad a los ciudadanos.</t>
  </si>
  <si>
    <t>M2. Afianzar la articulación interinstitucional con el Ministerio Público y demás entidades para prestar una oferta de servicios integrada y oportuna a la ciudadanía.</t>
  </si>
  <si>
    <t>M3. Acercar la PGN a la ciudadanía para el reconocimiento de su propósito misional</t>
  </si>
  <si>
    <t>1.1.1  Actualización constante de la plataforma de equipos informáticos y aseguramiento del acceso a este recurso en toda la Entidad</t>
  </si>
  <si>
    <t>1.1.2 Aseguramiento de la usabilidad e interoperabilidad de los sistemas de información de la entidad</t>
  </si>
  <si>
    <t>1.1.3 Mejoramiento de las condiciones y la infraestructura tecnológica para soportar el funcionamiento adecuado de los diferentes sistemas</t>
  </si>
  <si>
    <t>1.2.1  Fortalecimiento del proceso de contratación de bienes y servicios de la entidad</t>
  </si>
  <si>
    <t>1.2.2 Optimización de la gestión, ejecución y seguimiento del presupuesto.</t>
  </si>
  <si>
    <t>1.2.3 Mejora, ampliación y mantenimiento de la infraestructura física de la entidad para la adecuada prestación de los servicios</t>
  </si>
  <si>
    <t>1.3.1 Fortalecimiento de la estrategia para la gestión documental y la información contemplando la fuente de producción de información, el proceso de almacenamiento y consulta</t>
  </si>
  <si>
    <t>1.3.2  Implementación de una iniciativa para la organización de la información digital</t>
  </si>
  <si>
    <t>2.1.1 Definición, implementación y mantenimiento  de la estrategia de uso y apropiación de los sistemas de información de la entidad</t>
  </si>
  <si>
    <t xml:space="preserve">2.1.2 Construcción e implementación de una estrategia institucional basada en el  buen uso de la información para su reporte, análisis y procesamiento </t>
  </si>
  <si>
    <t xml:space="preserve">2.1.3 Desarrollo, implementación y apropiación de tecnologías de la 4a. Revolución (Big Data, inteligencia artificial, blockchain, machine learning) </t>
  </si>
  <si>
    <t xml:space="preserve">2.1.4 Fortalecimiento del IEMP para la consolidación del proceso de formación, capacitación e investigación aplicada   </t>
  </si>
  <si>
    <t>2.1.5 Apropiación del conocimiento generado en la entidad por parte de los servidores</t>
  </si>
  <si>
    <t xml:space="preserve">2.2.1 Rediseño de la estructura organizacional para la alineación de necesidades, perfiles y capacidades
</t>
  </si>
  <si>
    <t xml:space="preserve">2.2.2 Optimización del ciclo de vida del servidor público de la PGN </t>
  </si>
  <si>
    <t>2.3.1. Consolidación del proceso de gestión del cambio adelantado por la PGN mediante la efectiva comunicación institucional  y otras actividades</t>
  </si>
  <si>
    <t>2.4.1 Desarrollo del Programa de Direccionamiento Estratégico</t>
  </si>
  <si>
    <t>2.4.2 Afianzamiento de la cultura de la planeación institucional</t>
  </si>
  <si>
    <t>2.4.3 Operación del Direccionamiento Estratégico</t>
  </si>
  <si>
    <t>3.1.1 Implementación del plan de descongestión de los procesos disciplinarios</t>
  </si>
  <si>
    <t>3.1.2 Implementación del nuevo código disciplinario y las modificaciones normativas recientes</t>
  </si>
  <si>
    <t>3.1.6 Mejoramiento (focalización) de la función de intervención en temas prioritarios logrando la igualdad efectiva de las partes implicadas</t>
  </si>
  <si>
    <t>3.1.7 Fortalecimiento del control preventivo y disciplinario sobre los órganos y actores del Sistema General de Regalías (SGR) en el uso eficaz y eficiente de los recursos</t>
  </si>
  <si>
    <t>3.1.8 Consolidación de la conciliación como mecanismo de garantía de los derechos humanos</t>
  </si>
  <si>
    <t>3.2.2 Fortalecimiento de los mecanismos de articulación con las ramas de poder público, demás organismos del estado y entidades territoriales, para la eficiente función misional</t>
  </si>
  <si>
    <t>3.2.3 Promoción de alianzas con organismos internacionales</t>
  </si>
  <si>
    <t>3.3.1 Implementación del Modelo de Atención al Ciudadano</t>
  </si>
  <si>
    <t>3.3.2  Fortalecimiento de los mecanismos de comunicación externa con los ciudadanos</t>
  </si>
  <si>
    <t xml:space="preserve">3.3.3 Promoción de la capacitación y los procesos de enseñanza sobre la labor de la PGN y otras entidades del Ministerio Público dirigidos a la ciudadanía y entidades del Estado </t>
  </si>
  <si>
    <t>3.3.4 Promoción de la participación ciudadana y mecanismos de autocomposición</t>
  </si>
  <si>
    <t>Primera ante el Consejo de Estado</t>
  </si>
  <si>
    <t>Segunda ante el Consejo de Estado</t>
  </si>
  <si>
    <t>Tercera ante el Consejo de Estado</t>
  </si>
  <si>
    <t>Cuarta ante el Consejo de Estado</t>
  </si>
  <si>
    <t>Quinta ante el Consejo de Estado</t>
  </si>
  <si>
    <t>Séptima ante el Consejo de Estado</t>
  </si>
  <si>
    <t>Distrital Uno</t>
  </si>
  <si>
    <t>Distrital Dos</t>
  </si>
  <si>
    <t>División Administrativa</t>
  </si>
  <si>
    <t>División de Documentación</t>
  </si>
  <si>
    <t>División de Gestión Humana</t>
  </si>
  <si>
    <t>División de Seguridad</t>
  </si>
  <si>
    <t>División Financiera</t>
  </si>
  <si>
    <t>Secretaria General</t>
  </si>
  <si>
    <t>Veeduría</t>
  </si>
  <si>
    <t>Oficina de Control Interno</t>
  </si>
  <si>
    <t>Oficina de Planeación</t>
  </si>
  <si>
    <t>Oficina de Prensa</t>
  </si>
  <si>
    <t>Oficina de Selección y Carrera</t>
  </si>
  <si>
    <t>Oficina Jurídica</t>
  </si>
  <si>
    <t>Procuraduria Judicial</t>
  </si>
  <si>
    <t>Seccional Región Llanos</t>
  </si>
  <si>
    <t>3.1.9 Implementación de la estrategia promujeres para incidir de manera significativa en situaciones de violencia sobre mujeres, adolescentes y niñas.</t>
  </si>
  <si>
    <t>Asuntos Ambientales y Agrarios</t>
  </si>
  <si>
    <t>Restitución de Tierras</t>
  </si>
  <si>
    <t>Conciliación Administrativa</t>
  </si>
  <si>
    <t>Versión</t>
  </si>
  <si>
    <t xml:space="preserve">DATOS BÁSICOS </t>
  </si>
  <si>
    <t xml:space="preserve">(1) DEPENDENCIA: </t>
  </si>
  <si>
    <t>(2) RESPONSABLE DEL PROYECTO :</t>
  </si>
  <si>
    <t>(3)CARGO</t>
  </si>
  <si>
    <t>(4) NOMBRE DEL PROYECTO:</t>
  </si>
  <si>
    <t>(5) VIGENCIA</t>
  </si>
  <si>
    <t>PLAN DE EJECUCIÓN</t>
  </si>
  <si>
    <t xml:space="preserve">FINANCIACIÓN </t>
  </si>
  <si>
    <t>(9) Tipo de iniciativa</t>
  </si>
  <si>
    <t>(10) DEPENDENCIAS -  ENTIDADES PARTICIPANTES</t>
  </si>
  <si>
    <t>(11) POBLACIÓN BENEFICADA U OBJETIVO</t>
  </si>
  <si>
    <t xml:space="preserve">(12) SITUACIÓN ACTUAL (CONTEXTO DEL PROBLEMA) </t>
  </si>
  <si>
    <t>(13) DEFINICIÓN DEL PROBLEMA O NECESIDAD</t>
  </si>
  <si>
    <t>(14) CAUSAS DEL PROBLEMA</t>
  </si>
  <si>
    <t>(15) EFECTOS DEL PROBLEMA</t>
  </si>
  <si>
    <t xml:space="preserve">(16) ALCANCE DEL PROYECTO </t>
  </si>
  <si>
    <t>(17) OBJETIVO GENERAL DEL PROYECTO</t>
  </si>
  <si>
    <t>(18) OBJETIVOS ESPECÍFICOS DEL PROYECTO</t>
  </si>
  <si>
    <t>(19) PRODUCTOS</t>
  </si>
  <si>
    <t>(20) INDICADOR DE PRODUCTO</t>
  </si>
  <si>
    <t>(22) FECHA INICIO</t>
  </si>
  <si>
    <t>(23) FECHA FINALIZACIÓN</t>
  </si>
  <si>
    <t>(24)  AVANCE PROGRAMADO TRIMESTRAL (%)</t>
  </si>
  <si>
    <t>(25) PESO DEL PRODUCTO</t>
  </si>
  <si>
    <t>CARGO</t>
  </si>
  <si>
    <t xml:space="preserve">Procurador General  </t>
  </si>
  <si>
    <t>Viceprocurador General</t>
  </si>
  <si>
    <t>Procurador Delegado</t>
  </si>
  <si>
    <t>Procurador Auxiliar</t>
  </si>
  <si>
    <t>Secretario General</t>
  </si>
  <si>
    <t>Veedor</t>
  </si>
  <si>
    <t>Procurador Regional</t>
  </si>
  <si>
    <t>Procurador Distrital</t>
  </si>
  <si>
    <t>Procurador Provincial</t>
  </si>
  <si>
    <t>Director</t>
  </si>
  <si>
    <t>Secretario Privado</t>
  </si>
  <si>
    <t>Jefe de Oficina</t>
  </si>
  <si>
    <t>Procurador Judicial II</t>
  </si>
  <si>
    <t>Procurador Judicial I</t>
  </si>
  <si>
    <t>Asesor 25</t>
  </si>
  <si>
    <t>Asesor 24</t>
  </si>
  <si>
    <t xml:space="preserve">Asesor 22 </t>
  </si>
  <si>
    <t>Asesor 21</t>
  </si>
  <si>
    <t>Asesor 19</t>
  </si>
  <si>
    <t>Jefe de División</t>
  </si>
  <si>
    <t>Tesorero</t>
  </si>
  <si>
    <t xml:space="preserve">Profesional Universitario 18 </t>
  </si>
  <si>
    <t>Profesional Universitario 17</t>
  </si>
  <si>
    <t>Profesional Universitario 15</t>
  </si>
  <si>
    <t>Coordinador Administrativo</t>
  </si>
  <si>
    <t xml:space="preserve">Técnico Investigador 19 </t>
  </si>
  <si>
    <t>Técnico Investigador 17</t>
  </si>
  <si>
    <t>Técnico Investigador 15</t>
  </si>
  <si>
    <t>Técnico Investigador 11</t>
  </si>
  <si>
    <t xml:space="preserve">Técnico en Criminalistica 19 </t>
  </si>
  <si>
    <t>Técnico en Criminalistica 17</t>
  </si>
  <si>
    <t>Técnico en Criminalistica 15</t>
  </si>
  <si>
    <t>Técnico Administrativo 16</t>
  </si>
  <si>
    <t xml:space="preserve">Técnico Administrativo 14 </t>
  </si>
  <si>
    <t xml:space="preserve">Técnico Administrativo 13 </t>
  </si>
  <si>
    <t>Técnico Administrativo 12</t>
  </si>
  <si>
    <t>Técnico Administrativo 11</t>
  </si>
  <si>
    <t>Secretario Procuraduria 13</t>
  </si>
  <si>
    <t xml:space="preserve">Secretario Procuraduria 12 </t>
  </si>
  <si>
    <t>Secretario Procuraduria 11</t>
  </si>
  <si>
    <t>Secretario Procuraduria 10</t>
  </si>
  <si>
    <t>Sustanciador 11</t>
  </si>
  <si>
    <t xml:space="preserve">Sustanciador 10 </t>
  </si>
  <si>
    <t>Sustanciador 9</t>
  </si>
  <si>
    <t>Sustanciador 8</t>
  </si>
  <si>
    <t>Secretario Ejecutivo 15</t>
  </si>
  <si>
    <t>Secretario Ejecutivo 13</t>
  </si>
  <si>
    <t>Secretario Ejecutivo 12</t>
  </si>
  <si>
    <t>Secretario 11</t>
  </si>
  <si>
    <t>Secretario 10</t>
  </si>
  <si>
    <t>Secretario 9</t>
  </si>
  <si>
    <t>Secretario 8</t>
  </si>
  <si>
    <t>Cajero</t>
  </si>
  <si>
    <t>Auxiliar Administrativo 10</t>
  </si>
  <si>
    <t>Auxiliar Administrativo 9</t>
  </si>
  <si>
    <t>Auxiliar Administrativo 8</t>
  </si>
  <si>
    <t>Oficinista</t>
  </si>
  <si>
    <t>Agente de Seguridad 14</t>
  </si>
  <si>
    <t>Agente de Seguridad 13</t>
  </si>
  <si>
    <t>Agente de Seguridad 11</t>
  </si>
  <si>
    <t>Conductor 8</t>
  </si>
  <si>
    <t>Conductor 6</t>
  </si>
  <si>
    <t>Auxiliar de Mantenimiento  6</t>
  </si>
  <si>
    <t>Auxiliar de Mantenimiento 4</t>
  </si>
  <si>
    <t xml:space="preserve">Auxiliar de Servicios Generales 6 </t>
  </si>
  <si>
    <t xml:space="preserve">Auxiliar de Servicios Generales 4 </t>
  </si>
  <si>
    <t>Auxiliar de Servicios Generales 3</t>
  </si>
  <si>
    <t>Citador</t>
  </si>
  <si>
    <t>FUENTE</t>
  </si>
  <si>
    <t>Funcionamiento</t>
  </si>
  <si>
    <t>Proyecto de Inversión</t>
  </si>
  <si>
    <t>BID</t>
  </si>
  <si>
    <t>Recursos de la dependencia</t>
  </si>
  <si>
    <t>VIGENCIA</t>
  </si>
  <si>
    <t>DEPENDENCIAS</t>
  </si>
  <si>
    <t>TIPO DE INICIATIVA</t>
  </si>
  <si>
    <t>(6) Objetivo  Estratégico:</t>
  </si>
  <si>
    <t>(7) Iniciativa Estratégica:</t>
  </si>
  <si>
    <t>(8) Líder de iniciativa:</t>
  </si>
  <si>
    <t>(26) FUENTE</t>
  </si>
  <si>
    <t>(27) MONTO ESTIMADO (Pesos $)</t>
  </si>
  <si>
    <t>N.A.</t>
  </si>
  <si>
    <t>(21) META</t>
  </si>
  <si>
    <t>TIPO</t>
  </si>
  <si>
    <t>Contratista</t>
  </si>
  <si>
    <t>UNO</t>
  </si>
  <si>
    <t>DOS</t>
  </si>
  <si>
    <t>TRES</t>
  </si>
  <si>
    <t>CUATRO</t>
  </si>
  <si>
    <t>CINCO</t>
  </si>
  <si>
    <t>SEIS</t>
  </si>
  <si>
    <t>SIETE</t>
  </si>
  <si>
    <t>OCHO</t>
  </si>
  <si>
    <t>NUEVE</t>
  </si>
  <si>
    <t>DIEZ</t>
  </si>
  <si>
    <r>
      <t>3.2.1 Generación de estrategias de articulación efectiva con el Ministerio Público a través del Plan Decenal</t>
    </r>
    <r>
      <rPr>
        <strike/>
        <sz val="9"/>
        <rFont val="Calibri"/>
        <family val="2"/>
        <scheme val="minor"/>
      </rPr>
      <t xml:space="preserve"> </t>
    </r>
  </si>
  <si>
    <t>Cooperación internacional</t>
  </si>
  <si>
    <t>Seccional Región Eje cafetero</t>
  </si>
  <si>
    <t>Primera Vigilancia Administrativa</t>
  </si>
  <si>
    <t>Segunda Vigilancia Administrativa</t>
  </si>
  <si>
    <t>Tercera Vigilancia Administrativa</t>
  </si>
  <si>
    <t>Cuarta Vigilancia Administrativa</t>
  </si>
  <si>
    <t>Economía y Hacienda Pública</t>
  </si>
  <si>
    <t>Primera Contratación Estatal</t>
  </si>
  <si>
    <t>Segunda Contratación Estatal</t>
  </si>
  <si>
    <t>Tercera Contratación Estatal</t>
  </si>
  <si>
    <t>Cuarta Contratación Estatal</t>
  </si>
  <si>
    <t>Para la Fuerza Pública</t>
  </si>
  <si>
    <t>Disciplinaria de Juzgamiento 1</t>
  </si>
  <si>
    <t>Disciplinaria de Juzgamiento 2</t>
  </si>
  <si>
    <t>Disciplinaria de Juzgamiento 3</t>
  </si>
  <si>
    <t>Disciplinaria de Juzgamiento 4</t>
  </si>
  <si>
    <t>Primera para la Vigilancia Preventiva de la Función Pública</t>
  </si>
  <si>
    <t>Segunda para la Vigilancia Preventiva de la Función Pública</t>
  </si>
  <si>
    <t>Sexta ante el Consejo de Estado</t>
  </si>
  <si>
    <t xml:space="preserve">Primera para la Investigación y Juzgamiento Penal </t>
  </si>
  <si>
    <t>Segunda para la Investigación y Juzgamiento Penal</t>
  </si>
  <si>
    <t xml:space="preserve">Tercera para la Investigación y Juzgamiento Penal </t>
  </si>
  <si>
    <t xml:space="preserve">Primera para la Casación Penal </t>
  </si>
  <si>
    <t>Segunda para la Casación Penal</t>
  </si>
  <si>
    <t>Para la Defensa de los Derechos Humanos</t>
  </si>
  <si>
    <t xml:space="preserve">Asuntos Civiles </t>
  </si>
  <si>
    <t>Ministerio Público en Asuntos Penales</t>
  </si>
  <si>
    <t xml:space="preserve">Asuntos del Trabajo y Seguridad Social </t>
  </si>
  <si>
    <t>Derechos de la Infancia, la Adolescencia, la Familia y la Mujer</t>
  </si>
  <si>
    <t>Para el Seguimiento a los Recursos del Sistema General de Regalias</t>
  </si>
  <si>
    <t>Para la Moralidad y la Transparencia Pública</t>
  </si>
  <si>
    <t>Con funciones de Coordinación de Intervención ante la JEP</t>
  </si>
  <si>
    <t>Segunda con Funciones de Intervención ante la JEP</t>
  </si>
  <si>
    <t>Tercera con Funciones de Intervención ante la JEP</t>
  </si>
  <si>
    <t>Dirección de Apoyo Estratégico, Análisis de Datos e Información</t>
  </si>
  <si>
    <t>Oficina de Tecnología, Innovación y Transformación Digital</t>
  </si>
  <si>
    <t>División de Registro de Sanciones y Causas de Inhabilidad</t>
  </si>
  <si>
    <t>División de Relacionamiento con el Ciudadano</t>
  </si>
  <si>
    <t>Grupo de Cooperación Internacional</t>
  </si>
  <si>
    <t>3.1.3 Consolidación del enfoque diferencial y de genero como principal  pilar institucional</t>
  </si>
  <si>
    <t>3.1.4 Fortalecimiento y mejoramiento del sistema y modelo preventivo</t>
  </si>
  <si>
    <t>3.1.5 Atención misional prioritaria a los siguientes temas: i) educación, ii) juventud, iii) ética pública, iv) participación democrática y proceso electoral, v) salud.</t>
  </si>
  <si>
    <t>3.1.6 Unificación de crtierio para la articulación misional y temática entre las diferentes dependencias de la entidad</t>
  </si>
  <si>
    <t>3.1.7 Renovación del compromiso con la promoción, protección y defensa de los DDHH  (Derechos Humanos</t>
  </si>
  <si>
    <t xml:space="preserve">3.1.8 Mejoramiento (focalización) de la función de intervención en temas prioritarios logrando la igualdad efectiva de las partes implicadas </t>
  </si>
  <si>
    <t>3.1.9 Fortalecimiento del control preventivo y disciplinario sobre los órganos y actores del Sistema General de Regalías (SGR) en el uso eficaz y eficiente de los recursos</t>
  </si>
  <si>
    <t>3.1.10 Consolidación de la conciliación como mecanismo de garantía de los derechos humanos</t>
  </si>
  <si>
    <t xml:space="preserve">3.1.11 Implementación de la estrategia pro mujeres para incidir de manera significativa en situaciones de violencia sobre mujeres, adolescentes y niñas.  </t>
  </si>
  <si>
    <t>3.1.12 Formulación e implementación de una política de lucha contra la corrupción</t>
  </si>
  <si>
    <t xml:space="preserve">3.1.13 Fortalecimiento y seguimiento al cumplimiento de los acuerdos de Paz </t>
  </si>
  <si>
    <t xml:space="preserve">3.1.14 Consolidación de una estrategia orientada a la adaptación del cambio climático, defensa del medio ambiente y lucha contra la deforestación  </t>
  </si>
  <si>
    <t>CI3.. Fomentar la cultura organizacional para mejorar la coordinación intra institucional y promover el sentido de apropiación institucional.</t>
  </si>
  <si>
    <t xml:space="preserve">Fecha </t>
  </si>
  <si>
    <t>Código</t>
  </si>
  <si>
    <t>Unidad Ejecutora Programa PGN - BID</t>
  </si>
  <si>
    <t>Secretaría Privada</t>
  </si>
  <si>
    <t>Viceprocuraduría</t>
  </si>
  <si>
    <t>Asesores Disciplinarios y de ética</t>
  </si>
  <si>
    <t>Para la Gestión y Gobernanza Territorial</t>
  </si>
  <si>
    <t>Para asuntos Étnicos</t>
  </si>
  <si>
    <t>Para el seguimiento del Acuerdo de Paz</t>
  </si>
  <si>
    <t>Regional Amazonas - Instrucción</t>
  </si>
  <si>
    <t>Regional Antioquia - Instrucción</t>
  </si>
  <si>
    <t>Regional Arauca - Instrucción</t>
  </si>
  <si>
    <t>Regional Atlántico - Instrucción</t>
  </si>
  <si>
    <t>Regional Bolívar - Instrucción</t>
  </si>
  <si>
    <t>Regional Boyacá - Instrucción</t>
  </si>
  <si>
    <t>Regional Caldas - Instrucción</t>
  </si>
  <si>
    <t>Regional Casanare - Instrucción</t>
  </si>
  <si>
    <t>Regional Caquetá - Instrucción</t>
  </si>
  <si>
    <t>Regional Cauca - Instrucción</t>
  </si>
  <si>
    <t>Regional Cesar - Instrucción</t>
  </si>
  <si>
    <t>Regional Cundinamarca - Instrucción</t>
  </si>
  <si>
    <t>Regional Choco - Instrucción</t>
  </si>
  <si>
    <t>Regional Cordoba - Instrucción</t>
  </si>
  <si>
    <t>Regional Guainía - Instrucción</t>
  </si>
  <si>
    <t>Regional Guajira - Instrucción</t>
  </si>
  <si>
    <t>Regional Guaviare - Instrucción</t>
  </si>
  <si>
    <t>Regional Huila - Instrucción</t>
  </si>
  <si>
    <t>Regional Magdalena - Instrucción</t>
  </si>
  <si>
    <t>Regional Meta - Instrucción</t>
  </si>
  <si>
    <t>Regional Nariño - Instrucción</t>
  </si>
  <si>
    <t>Regional Norte de Santander - Instrucción</t>
  </si>
  <si>
    <t>Regional Quindío - Instrucción</t>
  </si>
  <si>
    <t>Regional Putumayo - Instrucción</t>
  </si>
  <si>
    <t>Regional Risaralda - Instrucción</t>
  </si>
  <si>
    <t>Regional San Andrés - Instrucción</t>
  </si>
  <si>
    <t>Regional Santander - Instrucción</t>
  </si>
  <si>
    <t>Regional Sucre - Instrucción</t>
  </si>
  <si>
    <t>Regional Tolima - Instrucción</t>
  </si>
  <si>
    <t>Regional Valle - Instrucción</t>
  </si>
  <si>
    <t>Regional Vaupés - Instrucción</t>
  </si>
  <si>
    <t>Regional Vichada - Instrucción</t>
  </si>
  <si>
    <t>Regional Amazonas -Juzgamiento</t>
  </si>
  <si>
    <t>Regional Antioquia -Juzgamiento</t>
  </si>
  <si>
    <t>Regional Arauca -Juzgamiento</t>
  </si>
  <si>
    <t>Regional Atlántico -Juzgamiento</t>
  </si>
  <si>
    <t>Regional Bolívar -Juzgamiento</t>
  </si>
  <si>
    <t>Regional Boyacá -Juzgamiento</t>
  </si>
  <si>
    <t>Regional Caldas -Juzgamiento</t>
  </si>
  <si>
    <t>Regional Casanare -Juzgamiento</t>
  </si>
  <si>
    <t>Regional Caquetá -Juzgamiento</t>
  </si>
  <si>
    <t>Regional Cauca -Juzgamiento</t>
  </si>
  <si>
    <t>Regional Cesar -Juzgamiento</t>
  </si>
  <si>
    <t>Regional Cundinamarca -Juzgamiento</t>
  </si>
  <si>
    <t>Regional Choco -Juzgamiento</t>
  </si>
  <si>
    <t>Regional Cordoba -Juzgamiento</t>
  </si>
  <si>
    <t>Regional Guainía -Juzgamiento</t>
  </si>
  <si>
    <t>Regional Guajira -Juzgamiento</t>
  </si>
  <si>
    <t>Regional Guaviare -Juzgamiento</t>
  </si>
  <si>
    <t>Regional Huila -Juzgamiento</t>
  </si>
  <si>
    <t>Regional Magdalena -Juzgamiento</t>
  </si>
  <si>
    <t>Regional Meta -Juzgamiento</t>
  </si>
  <si>
    <t>Regional Nariño -Juzgamiento</t>
  </si>
  <si>
    <t>Regional Norte de Santander -Juzgamiento</t>
  </si>
  <si>
    <t>Regional Quindío -Juzgamiento</t>
  </si>
  <si>
    <t>Regional Putumayo -Juzgamiento</t>
  </si>
  <si>
    <t>Regional Risaralda -Juzgamiento</t>
  </si>
  <si>
    <t>Regional San Andrés -Juzgamiento</t>
  </si>
  <si>
    <t>Regional Santander -Juzgamiento</t>
  </si>
  <si>
    <t>Regional Sucre -Juzgamiento</t>
  </si>
  <si>
    <t>Regional Tolima -Juzgamiento</t>
  </si>
  <si>
    <t>Regional Valle -Juzgamiento</t>
  </si>
  <si>
    <t>Regional Vaupés -Juzgamiento</t>
  </si>
  <si>
    <t>Regional Vichada -Juzgamiento</t>
  </si>
  <si>
    <t>Distrital Juzgamiento</t>
  </si>
  <si>
    <t xml:space="preserve">Provincial Amaga - Instrucción </t>
  </si>
  <si>
    <t xml:space="preserve">Provincial Andes - Instrucción </t>
  </si>
  <si>
    <t xml:space="preserve">Provincial Apartado - Instrucción </t>
  </si>
  <si>
    <t xml:space="preserve">Provincial Armenia - Instrucción </t>
  </si>
  <si>
    <t xml:space="preserve">Provincial Barrancabermeja - Instrucción </t>
  </si>
  <si>
    <t xml:space="preserve">Provincial Barranquilla - Instrucción </t>
  </si>
  <si>
    <t xml:space="preserve">Provincial Bucaramanga - Instrucción </t>
  </si>
  <si>
    <t xml:space="preserve">Provincial Buenaventura - Instrucción </t>
  </si>
  <si>
    <t xml:space="preserve">Provincial Buga - Instrucción </t>
  </si>
  <si>
    <t xml:space="preserve">Provincial Cali - Instrucción </t>
  </si>
  <si>
    <t xml:space="preserve">Provincial Carmen de Bolívar - Instrucción </t>
  </si>
  <si>
    <t xml:space="preserve">Provincial Cartagena - Instrucción </t>
  </si>
  <si>
    <t xml:space="preserve">Provincial Cartago - Instrucción </t>
  </si>
  <si>
    <t xml:space="preserve">Provincial Chaparral - Instrucción </t>
  </si>
  <si>
    <t xml:space="preserve">Provincial Chiquinquirá - Instrucción </t>
  </si>
  <si>
    <t xml:space="preserve">Provincial Cúcuta - Instrucción </t>
  </si>
  <si>
    <t xml:space="preserve">Provincial El Banco - Instrucción </t>
  </si>
  <si>
    <t xml:space="preserve">Provincial Facatativá - Instrucción </t>
  </si>
  <si>
    <t xml:space="preserve">Provincial Fusagasugá - Instrucción </t>
  </si>
  <si>
    <t xml:space="preserve">Provincial Garzón - Instrucción </t>
  </si>
  <si>
    <t xml:space="preserve">Provincial Girardot - Instrucción </t>
  </si>
  <si>
    <t xml:space="preserve">Provincial Guateque - Instrucción </t>
  </si>
  <si>
    <t xml:space="preserve">Provincial Honda - Instrucción </t>
  </si>
  <si>
    <t xml:space="preserve">Provincial Ibagué - Instrucción </t>
  </si>
  <si>
    <t xml:space="preserve">Provincial Ipiales - Instrucción </t>
  </si>
  <si>
    <t xml:space="preserve">Provincial Magangué - Instrucción </t>
  </si>
  <si>
    <t xml:space="preserve">Provincial Manizales - Instrucción </t>
  </si>
  <si>
    <t xml:space="preserve">Provincial Montería - Instrucción </t>
  </si>
  <si>
    <t xml:space="preserve">Provincial Neiva - Instrucción </t>
  </si>
  <si>
    <t xml:space="preserve">Provincial Ocaña - Instrucción </t>
  </si>
  <si>
    <t xml:space="preserve">Provincial Pasto - Instrucción </t>
  </si>
  <si>
    <t xml:space="preserve">Provincial Pereira - Instrucción </t>
  </si>
  <si>
    <t xml:space="preserve">Provincial Popayán - Instrucción </t>
  </si>
  <si>
    <t xml:space="preserve">Provincial Puerto Berrio - Instrucción </t>
  </si>
  <si>
    <t xml:space="preserve">Provincial Rionegro - Instrucción </t>
  </si>
  <si>
    <t xml:space="preserve">Provincial San Gil - Instrucción </t>
  </si>
  <si>
    <t xml:space="preserve">Provincial Santa Marta - Instrucción </t>
  </si>
  <si>
    <t xml:space="preserve">Provincial Santa Rosa de Viterbo - Instrucción </t>
  </si>
  <si>
    <t xml:space="preserve">Provincial Santafé de Antioquia - Instrucción  </t>
  </si>
  <si>
    <t xml:space="preserve">Provincial Santander de Quilichao - Instrucción </t>
  </si>
  <si>
    <t xml:space="preserve">Provincial Sincelejo - Instrucción </t>
  </si>
  <si>
    <t xml:space="preserve">Provincial Sogamoso - Instrucción </t>
  </si>
  <si>
    <t xml:space="preserve">Provincial Tumaco - Instrucción </t>
  </si>
  <si>
    <t xml:space="preserve">Provincial Tunja - Instrucción </t>
  </si>
  <si>
    <t xml:space="preserve">Provincial Valle de Aburra - Instrucción </t>
  </si>
  <si>
    <t xml:space="preserve">Provincial Valledupar - Instrucción </t>
  </si>
  <si>
    <t xml:space="preserve">Provincial Vélez - Instrucción </t>
  </si>
  <si>
    <t xml:space="preserve">Provincial Villavicencio - Instrucción </t>
  </si>
  <si>
    <t xml:space="preserve">Provincial Yarumal - Instrucción </t>
  </si>
  <si>
    <t xml:space="preserve">Provincial Zipaquirá - Instrucción </t>
  </si>
  <si>
    <t>Provincial Amaga - Juzgamiento</t>
  </si>
  <si>
    <t>Provincial Andes - Juzgamiento</t>
  </si>
  <si>
    <t>Provincial Apartado - Juzgamiento</t>
  </si>
  <si>
    <t>Provincial Armenia - Juzgamiento</t>
  </si>
  <si>
    <t>Provincial Barrancabermeja - Juzgamiento</t>
  </si>
  <si>
    <t>Provincial Barranquilla - Juzgamiento</t>
  </si>
  <si>
    <t>Provincial Bucaramanga - Juzgamiento</t>
  </si>
  <si>
    <t>Provincial Buenaventura - Juzgamiento</t>
  </si>
  <si>
    <t>Provincial Buga - Juzgamiento</t>
  </si>
  <si>
    <t>Provincial Cali - Juzgamiento</t>
  </si>
  <si>
    <t>Provincial Carmen de Bolívar - Juzgamiento</t>
  </si>
  <si>
    <t>Provincial Cartagena - Juzgamiento</t>
  </si>
  <si>
    <t>Provincial Cartago - Juzgamiento</t>
  </si>
  <si>
    <t>Provincial Chaparral - Juzgamiento</t>
  </si>
  <si>
    <t>Provincial Chiquinquirá - Juzgamiento</t>
  </si>
  <si>
    <t>Provincial Cúcuta - Juzgamiento</t>
  </si>
  <si>
    <t>Provincial El Banco - Juzgamiento</t>
  </si>
  <si>
    <t>Provincial Facatativá - Juzgamiento</t>
  </si>
  <si>
    <t>Provincial Fusagasugá - Juzgamiento</t>
  </si>
  <si>
    <t>Provincial Garzón - Juzgamiento</t>
  </si>
  <si>
    <t>Provincial Girardot - Juzgamiento</t>
  </si>
  <si>
    <t>Provincial Guateque - Juzgamiento</t>
  </si>
  <si>
    <t>Provincial Honda - Juzgamiento</t>
  </si>
  <si>
    <t>Provincial Ibagué - Juzgamiento</t>
  </si>
  <si>
    <t>Provincial Ipiales - Juzgamiento</t>
  </si>
  <si>
    <t>Provincial Magangué - Juzgamiento</t>
  </si>
  <si>
    <t>Provincial Manizales - Juzgamiento</t>
  </si>
  <si>
    <t>Provincial Montería - Juzgamiento</t>
  </si>
  <si>
    <t>Provincial Neiva - Juzgamiento</t>
  </si>
  <si>
    <t>Provincial Ocaña - Juzgamiento</t>
  </si>
  <si>
    <t>Provincial Pasto - Juzgamiento</t>
  </si>
  <si>
    <t>Provincial Pereira - Juzgamiento</t>
  </si>
  <si>
    <t>Provincial Popayán - Juzgamiento</t>
  </si>
  <si>
    <t>Provincial Puerto Berrio - Juzgamiento</t>
  </si>
  <si>
    <t>Provincial Rionegro - Juzgamiento</t>
  </si>
  <si>
    <t>Provincial San Gil - Juzgamiento</t>
  </si>
  <si>
    <t>Provincial Santa Marta - Juzgamiento</t>
  </si>
  <si>
    <t>Provincial Santa Rosa de Viterbo - Juzgamiento</t>
  </si>
  <si>
    <t>Provincial Santafé de Antioquia  - Juzgamiento</t>
  </si>
  <si>
    <t>Provincial Santander de Quilichao - Juzgamiento</t>
  </si>
  <si>
    <t>Provincial Sincelejo - Juzgamiento</t>
  </si>
  <si>
    <t>Provincial Sogamoso - Juzgamiento</t>
  </si>
  <si>
    <t>Provincial Tumaco - Juzgamiento</t>
  </si>
  <si>
    <t>Provincial Tunja - Juzgamiento</t>
  </si>
  <si>
    <t>Provincial Valle de Aburra - Juzgamiento</t>
  </si>
  <si>
    <t>Provincial Valledupar - Juzgamiento</t>
  </si>
  <si>
    <t>Provincial Vélez - Juzgamiento</t>
  </si>
  <si>
    <t>Provincial Villavicencio - Juzgamiento</t>
  </si>
  <si>
    <t>Provincial Yarumal - Juzgamiento</t>
  </si>
  <si>
    <t>Provincial Zipaquirá - Juzgamiento</t>
  </si>
  <si>
    <t>Instituto de estudios - IEMP</t>
  </si>
  <si>
    <t>Investigaciones especiales - DNIE</t>
  </si>
  <si>
    <t>Sala disciplinaria</t>
  </si>
  <si>
    <t>2024/2025</t>
  </si>
  <si>
    <t>2024/2026</t>
  </si>
  <si>
    <t>2024/2027</t>
  </si>
  <si>
    <t>Grupo de Relatoría</t>
  </si>
  <si>
    <t>Grupo de Control y Vigilancia Electoral</t>
  </si>
  <si>
    <t>Auxiliar Constitucional</t>
  </si>
  <si>
    <t>Auxiliar Disciplinaria</t>
  </si>
  <si>
    <t>FORMATO FORMULACIÓN DE PROYECTOS ESTRATÉGICOS 
DIRECCIONAMIENTO Y PLANEACIÓN INSTITUCIONAL</t>
  </si>
  <si>
    <t>DF-F-15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</si>
</sst>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0.0%"/>
  </numFmts>
  <fonts count="3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name val="Calibri"/>
      <family val="2"/>
      <scheme val="minor"/>
    </font>
    <font>
      <strike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sz val="10"/>
      <name val="Calibri"/>
      <family val="2"/>
      <scheme val="minor"/>
    </font>
    <font>
      <b/>
      <sz val="14"/>
      <name val="Calibri Light"/>
      <family val="2"/>
    </font>
    <font>
      <b/>
      <sz val="9"/>
      <color theme="0"/>
      <name val="Calibri"/>
      <family val="2"/>
    </font>
    <font>
      <b/>
      <sz val="11"/>
      <color theme="0"/>
      <name val="Calibri Light"/>
      <family val="2"/>
      <scheme val="major"/>
    </font>
    <font>
      <b/>
      <sz val="11"/>
      <color theme="0"/>
      <name val="Calibri Light"/>
      <family val="2"/>
    </font>
    <font>
      <b/>
      <sz val="10"/>
      <color theme="0"/>
      <name val="Calibri Light"/>
      <family val="2"/>
    </font>
    <font>
      <b/>
      <sz val="14"/>
      <color theme="0"/>
      <name val="Calibri Light"/>
      <family val="2"/>
    </font>
    <font>
      <b/>
      <sz val="9"/>
      <color theme="0"/>
      <name val="Calibri Light"/>
      <family val="2"/>
    </font>
    <font>
      <b/>
      <sz val="6"/>
      <color theme="0"/>
      <name val="Calibri Light"/>
      <family val="2"/>
    </font>
    <font>
      <b/>
      <sz val="14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hadow/>
      <sz val="10"/>
      <name val="Franklin Gothic Book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546A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theme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thin">
        <color indexed="64"/>
      </right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medium">
        <color indexed="64"/>
      </top>
      <bottom style="thin">
        <color indexed="64"/>
      </bottom>
      <diagonal/>
    </border>
    <border>
      <left style="medium">
        <color rgb="FFC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 style="medium">
        <color rgb="FFC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C00000"/>
      </right>
      <top/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/>
      <right style="medium">
        <color rgb="FFC00000"/>
      </right>
      <top style="medium">
        <color rgb="FFC00000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2" fontId="7" fillId="0" borderId="0" applyFont="0" applyFill="0" applyBorder="0" applyAlignment="0" applyProtection="0"/>
  </cellStyleXfs>
  <cellXfs count="145">
    <xf numFmtId="0" fontId="0" fillId="0" borderId="0" xfId="0"/>
    <xf numFmtId="0" fontId="5" fillId="0" borderId="0" xfId="0" applyFont="1"/>
    <xf numFmtId="0" fontId="5" fillId="4" borderId="0" xfId="1" applyFont="1" applyFill="1"/>
    <xf numFmtId="0" fontId="5" fillId="5" borderId="0" xfId="1" applyFont="1" applyFill="1"/>
    <xf numFmtId="0" fontId="15" fillId="0" borderId="0" xfId="0" applyFont="1"/>
    <xf numFmtId="0" fontId="5" fillId="3" borderId="0" xfId="1" applyFont="1" applyFill="1"/>
    <xf numFmtId="0" fontId="6" fillId="3" borderId="0" xfId="0" applyFont="1" applyFill="1"/>
    <xf numFmtId="0" fontId="16" fillId="3" borderId="0" xfId="0" applyFont="1" applyFill="1"/>
    <xf numFmtId="0" fontId="8" fillId="3" borderId="0" xfId="0" applyFont="1" applyFill="1"/>
    <xf numFmtId="0" fontId="17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vertical="center" wrapText="1"/>
    </xf>
    <xf numFmtId="0" fontId="20" fillId="0" borderId="0" xfId="0" applyFont="1"/>
    <xf numFmtId="0" fontId="18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20" fillId="0" borderId="1" xfId="0" applyFont="1" applyBorder="1"/>
    <xf numFmtId="0" fontId="18" fillId="0" borderId="2" xfId="0" applyFont="1" applyBorder="1" applyAlignment="1">
      <alignment vertical="center" wrapText="1"/>
    </xf>
    <xf numFmtId="0" fontId="20" fillId="0" borderId="2" xfId="0" applyFont="1" applyBorder="1"/>
    <xf numFmtId="0" fontId="18" fillId="0" borderId="1" xfId="0" applyFont="1" applyBorder="1" applyAlignment="1">
      <alignment horizontal="left" vertical="center" wrapText="1"/>
    </xf>
    <xf numFmtId="0" fontId="20" fillId="0" borderId="6" xfId="0" applyFont="1" applyBorder="1"/>
    <xf numFmtId="0" fontId="8" fillId="8" borderId="0" xfId="0" applyFont="1" applyFill="1"/>
    <xf numFmtId="0" fontId="0" fillId="8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left"/>
    </xf>
    <xf numFmtId="0" fontId="18" fillId="0" borderId="6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0" fillId="0" borderId="3" xfId="0" applyBorder="1"/>
    <xf numFmtId="10" fontId="11" fillId="2" borderId="1" xfId="0" applyNumberFormat="1" applyFont="1" applyFill="1" applyBorder="1" applyAlignment="1">
      <alignment horizontal="center"/>
    </xf>
    <xf numFmtId="10" fontId="11" fillId="2" borderId="1" xfId="0" applyNumberFormat="1" applyFont="1" applyFill="1" applyBorder="1"/>
    <xf numFmtId="164" fontId="11" fillId="2" borderId="1" xfId="0" applyNumberFormat="1" applyFont="1" applyFill="1" applyBorder="1"/>
    <xf numFmtId="0" fontId="0" fillId="0" borderId="1" xfId="0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22" fillId="0" borderId="9" xfId="0" applyFont="1" applyBorder="1" applyAlignment="1">
      <alignment vertical="center" wrapText="1"/>
    </xf>
    <xf numFmtId="0" fontId="22" fillId="3" borderId="9" xfId="0" applyFont="1" applyFill="1" applyBorder="1" applyAlignment="1">
      <alignment vertical="center" wrapText="1"/>
    </xf>
    <xf numFmtId="0" fontId="22" fillId="3" borderId="10" xfId="0" applyFont="1" applyFill="1" applyBorder="1" applyAlignment="1">
      <alignment vertical="center" wrapText="1"/>
    </xf>
    <xf numFmtId="0" fontId="25" fillId="9" borderId="1" xfId="0" applyFont="1" applyFill="1" applyBorder="1" applyAlignment="1">
      <alignment horizontal="left" vertical="center"/>
    </xf>
    <xf numFmtId="0" fontId="26" fillId="9" borderId="1" xfId="0" applyFont="1" applyFill="1" applyBorder="1" applyAlignment="1">
      <alignment horizontal="center"/>
    </xf>
    <xf numFmtId="0" fontId="26" fillId="9" borderId="1" xfId="0" applyFont="1" applyFill="1" applyBorder="1" applyAlignment="1">
      <alignment horizontal="center" wrapText="1"/>
    </xf>
    <xf numFmtId="0" fontId="25" fillId="9" borderId="21" xfId="1" applyFont="1" applyFill="1" applyBorder="1" applyAlignment="1">
      <alignment vertical="center"/>
    </xf>
    <xf numFmtId="0" fontId="25" fillId="9" borderId="21" xfId="0" applyFont="1" applyFill="1" applyBorder="1" applyAlignment="1">
      <alignment horizontal="left" vertical="center"/>
    </xf>
    <xf numFmtId="0" fontId="26" fillId="9" borderId="22" xfId="0" applyFont="1" applyFill="1" applyBorder="1" applyAlignment="1">
      <alignment horizontal="center"/>
    </xf>
    <xf numFmtId="0" fontId="30" fillId="9" borderId="22" xfId="0" applyFont="1" applyFill="1" applyBorder="1" applyAlignment="1">
      <alignment horizontal="center" vertical="center" wrapText="1"/>
    </xf>
    <xf numFmtId="9" fontId="1" fillId="3" borderId="22" xfId="0" applyNumberFormat="1" applyFont="1" applyFill="1" applyBorder="1" applyAlignment="1" applyProtection="1">
      <alignment horizontal="center"/>
      <protection locked="0"/>
    </xf>
    <xf numFmtId="0" fontId="25" fillId="9" borderId="27" xfId="1" applyFont="1" applyFill="1" applyBorder="1" applyAlignment="1">
      <alignment vertical="center" wrapText="1"/>
    </xf>
    <xf numFmtId="0" fontId="1" fillId="6" borderId="28" xfId="1" applyFont="1" applyFill="1" applyBorder="1" applyAlignment="1" applyProtection="1">
      <alignment vertical="center" wrapText="1"/>
      <protection locked="0"/>
    </xf>
    <xf numFmtId="0" fontId="1" fillId="2" borderId="28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readingOrder="1"/>
    </xf>
    <xf numFmtId="0" fontId="28" fillId="9" borderId="21" xfId="0" applyFont="1" applyFill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/>
    </xf>
    <xf numFmtId="0" fontId="28" fillId="9" borderId="22" xfId="0" applyFont="1" applyFill="1" applyBorder="1" applyAlignment="1">
      <alignment horizontal="center" vertical="center"/>
    </xf>
    <xf numFmtId="0" fontId="26" fillId="9" borderId="2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26" fillId="9" borderId="21" xfId="1" applyFont="1" applyFill="1" applyBorder="1" applyAlignment="1">
      <alignment horizontal="center" vertical="center"/>
    </xf>
    <xf numFmtId="0" fontId="26" fillId="9" borderId="1" xfId="1" applyFont="1" applyFill="1" applyBorder="1" applyAlignment="1">
      <alignment horizontal="center" vertical="center"/>
    </xf>
    <xf numFmtId="0" fontId="26" fillId="9" borderId="22" xfId="1" applyFont="1" applyFill="1" applyBorder="1" applyAlignment="1">
      <alignment horizontal="center" vertical="center"/>
    </xf>
    <xf numFmtId="0" fontId="11" fillId="3" borderId="21" xfId="1" applyFont="1" applyFill="1" applyBorder="1" applyAlignment="1" applyProtection="1">
      <alignment horizontal="left" vertical="top"/>
      <protection locked="0"/>
    </xf>
    <xf numFmtId="0" fontId="11" fillId="3" borderId="1" xfId="1" applyFont="1" applyFill="1" applyBorder="1" applyAlignment="1" applyProtection="1">
      <alignment horizontal="left" vertical="top"/>
      <protection locked="0"/>
    </xf>
    <xf numFmtId="0" fontId="11" fillId="3" borderId="22" xfId="1" applyFont="1" applyFill="1" applyBorder="1" applyAlignment="1" applyProtection="1">
      <alignment horizontal="left" vertical="top"/>
      <protection locked="0"/>
    </xf>
    <xf numFmtId="0" fontId="1" fillId="3" borderId="1" xfId="1" applyFont="1" applyFill="1" applyBorder="1" applyAlignment="1" applyProtection="1">
      <alignment horizontal="left" vertical="top"/>
      <protection locked="0"/>
    </xf>
    <xf numFmtId="0" fontId="24" fillId="9" borderId="2" xfId="0" applyFont="1" applyFill="1" applyBorder="1" applyAlignment="1">
      <alignment horizontal="left" wrapText="1"/>
    </xf>
    <xf numFmtId="0" fontId="24" fillId="9" borderId="4" xfId="0" applyFont="1" applyFill="1" applyBorder="1" applyAlignment="1">
      <alignment horizontal="left" wrapText="1"/>
    </xf>
    <xf numFmtId="0" fontId="24" fillId="9" borderId="3" xfId="0" applyFont="1" applyFill="1" applyBorder="1" applyAlignment="1">
      <alignment horizontal="left" wrapText="1"/>
    </xf>
    <xf numFmtId="0" fontId="12" fillId="3" borderId="1" xfId="0" applyFont="1" applyFill="1" applyBorder="1" applyAlignment="1" applyProtection="1">
      <alignment horizontal="center"/>
      <protection locked="0"/>
    </xf>
    <xf numFmtId="0" fontId="26" fillId="9" borderId="1" xfId="0" applyFont="1" applyFill="1" applyBorder="1" applyAlignment="1">
      <alignment horizontal="left" vertical="center"/>
    </xf>
    <xf numFmtId="0" fontId="27" fillId="9" borderId="1" xfId="1" applyFont="1" applyFill="1" applyBorder="1" applyAlignment="1">
      <alignment horizontal="left" vertical="center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3" borderId="1" xfId="1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22" xfId="0" applyFont="1" applyFill="1" applyBorder="1" applyAlignment="1" applyProtection="1">
      <alignment horizontal="center"/>
      <protection locked="0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2" fillId="3" borderId="22" xfId="1" applyFont="1" applyFill="1" applyBorder="1" applyAlignment="1" applyProtection="1">
      <alignment horizontal="center" vertical="center"/>
      <protection locked="0"/>
    </xf>
    <xf numFmtId="0" fontId="25" fillId="9" borderId="1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3" borderId="25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28" xfId="1" applyFont="1" applyFill="1" applyBorder="1" applyAlignment="1" applyProtection="1">
      <alignment horizontal="left" vertical="top"/>
      <protection locked="0"/>
    </xf>
    <xf numFmtId="0" fontId="11" fillId="3" borderId="29" xfId="1" applyFont="1" applyFill="1" applyBorder="1" applyAlignment="1" applyProtection="1">
      <alignment horizontal="left" vertical="top"/>
      <protection locked="0"/>
    </xf>
    <xf numFmtId="0" fontId="11" fillId="0" borderId="2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22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26" fillId="9" borderId="21" xfId="0" applyFont="1" applyFill="1" applyBorder="1" applyAlignment="1">
      <alignment horizontal="center"/>
    </xf>
    <xf numFmtId="0" fontId="26" fillId="9" borderId="1" xfId="0" applyFont="1" applyFill="1" applyBorder="1" applyAlignment="1">
      <alignment horizontal="center"/>
    </xf>
    <xf numFmtId="0" fontId="26" fillId="9" borderId="22" xfId="0" applyFont="1" applyFill="1" applyBorder="1" applyAlignment="1">
      <alignment horizontal="center"/>
    </xf>
    <xf numFmtId="0" fontId="14" fillId="3" borderId="21" xfId="0" applyFont="1" applyFill="1" applyBorder="1" applyAlignment="1" applyProtection="1">
      <alignment horizontal="left" vertical="top" wrapText="1"/>
      <protection locked="0"/>
    </xf>
    <xf numFmtId="0" fontId="14" fillId="3" borderId="1" xfId="0" applyFont="1" applyFill="1" applyBorder="1" applyAlignment="1" applyProtection="1">
      <alignment horizontal="left" vertical="top" wrapText="1"/>
      <protection locked="0"/>
    </xf>
    <xf numFmtId="0" fontId="14" fillId="3" borderId="22" xfId="0" applyFont="1" applyFill="1" applyBorder="1" applyAlignment="1" applyProtection="1">
      <alignment horizontal="left" vertical="top" wrapText="1"/>
      <protection locked="0"/>
    </xf>
    <xf numFmtId="0" fontId="25" fillId="9" borderId="21" xfId="0" applyFont="1" applyFill="1" applyBorder="1" applyAlignment="1">
      <alignment horizontal="center" vertical="top"/>
    </xf>
    <xf numFmtId="0" fontId="25" fillId="9" borderId="1" xfId="0" applyFont="1" applyFill="1" applyBorder="1" applyAlignment="1">
      <alignment horizontal="center" vertical="top"/>
    </xf>
    <xf numFmtId="0" fontId="25" fillId="9" borderId="22" xfId="0" applyFont="1" applyFill="1" applyBorder="1" applyAlignment="1">
      <alignment horizontal="center" vertical="top"/>
    </xf>
    <xf numFmtId="0" fontId="11" fillId="2" borderId="2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31" fillId="9" borderId="21" xfId="1" applyFont="1" applyFill="1" applyBorder="1" applyAlignment="1">
      <alignment horizontal="center" vertical="center"/>
    </xf>
    <xf numFmtId="0" fontId="31" fillId="9" borderId="1" xfId="1" applyFont="1" applyFill="1" applyBorder="1" applyAlignment="1">
      <alignment horizontal="center" vertical="center"/>
    </xf>
    <xf numFmtId="0" fontId="31" fillId="9" borderId="22" xfId="1" applyFont="1" applyFill="1" applyBorder="1" applyAlignment="1">
      <alignment horizontal="center" vertical="center"/>
    </xf>
    <xf numFmtId="0" fontId="26" fillId="9" borderId="28" xfId="1" applyFont="1" applyFill="1" applyBorder="1" applyAlignment="1">
      <alignment horizontal="center" vertical="center" wrapText="1"/>
    </xf>
    <xf numFmtId="42" fontId="1" fillId="6" borderId="28" xfId="2" applyFont="1" applyFill="1" applyBorder="1" applyAlignment="1" applyProtection="1">
      <alignment horizontal="left" vertical="center" wrapText="1"/>
      <protection locked="0"/>
    </xf>
    <xf numFmtId="42" fontId="1" fillId="6" borderId="29" xfId="2" applyFont="1" applyFill="1" applyBorder="1" applyAlignment="1" applyProtection="1">
      <alignment horizontal="left" vertical="center" wrapText="1"/>
      <protection locked="0"/>
    </xf>
    <xf numFmtId="164" fontId="32" fillId="2" borderId="2" xfId="0" applyNumberFormat="1" applyFont="1" applyFill="1" applyBorder="1" applyAlignment="1">
      <alignment horizontal="right"/>
    </xf>
    <xf numFmtId="164" fontId="32" fillId="2" borderId="4" xfId="0" applyNumberFormat="1" applyFont="1" applyFill="1" applyBorder="1" applyAlignment="1">
      <alignment horizontal="right"/>
    </xf>
    <xf numFmtId="164" fontId="32" fillId="2" borderId="26" xfId="0" applyNumberFormat="1" applyFont="1" applyFill="1" applyBorder="1" applyAlignment="1">
      <alignment horizontal="right"/>
    </xf>
    <xf numFmtId="0" fontId="11" fillId="3" borderId="27" xfId="1" applyFont="1" applyFill="1" applyBorder="1" applyAlignment="1" applyProtection="1">
      <alignment horizontal="left" vertical="top"/>
      <protection locked="0"/>
    </xf>
    <xf numFmtId="0" fontId="11" fillId="3" borderId="21" xfId="1" applyFont="1" applyFill="1" applyBorder="1" applyAlignment="1" applyProtection="1">
      <alignment horizontal="left" vertical="top" wrapText="1"/>
      <protection locked="0"/>
    </xf>
    <xf numFmtId="0" fontId="26" fillId="9" borderId="30" xfId="1" applyFont="1" applyFill="1" applyBorder="1" applyAlignment="1">
      <alignment horizontal="center" vertical="center"/>
    </xf>
    <xf numFmtId="0" fontId="26" fillId="9" borderId="6" xfId="1" applyFont="1" applyFill="1" applyBorder="1" applyAlignment="1">
      <alignment horizontal="center" vertical="center"/>
    </xf>
    <xf numFmtId="0" fontId="26" fillId="9" borderId="31" xfId="1" applyFont="1" applyFill="1" applyBorder="1" applyAlignment="1">
      <alignment horizontal="center" vertical="center"/>
    </xf>
    <xf numFmtId="0" fontId="1" fillId="3" borderId="1" xfId="1" applyFont="1" applyFill="1" applyBorder="1" applyAlignment="1" applyProtection="1">
      <alignment horizontal="left" vertical="top" wrapText="1"/>
      <protection locked="0"/>
    </xf>
    <xf numFmtId="0" fontId="1" fillId="3" borderId="22" xfId="1" applyFont="1" applyFill="1" applyBorder="1" applyAlignment="1" applyProtection="1">
      <alignment horizontal="left" vertical="top" wrapText="1"/>
      <protection locked="0"/>
    </xf>
    <xf numFmtId="0" fontId="29" fillId="9" borderId="2" xfId="0" applyFont="1" applyFill="1" applyBorder="1" applyAlignment="1">
      <alignment horizontal="center" vertical="center" wrapText="1"/>
    </xf>
    <xf numFmtId="0" fontId="29" fillId="9" borderId="4" xfId="0" applyFont="1" applyFill="1" applyBorder="1" applyAlignment="1">
      <alignment horizontal="center" vertical="center" wrapText="1"/>
    </xf>
    <xf numFmtId="0" fontId="29" fillId="9" borderId="3" xfId="0" applyFont="1" applyFill="1" applyBorder="1" applyAlignment="1">
      <alignment horizontal="center" vertical="center" wrapText="1"/>
    </xf>
    <xf numFmtId="0" fontId="21" fillId="9" borderId="23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/>
    </xf>
    <xf numFmtId="0" fontId="21" fillId="9" borderId="24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0" xfId="0" applyFont="1" applyFill="1" applyBorder="1" applyAlignment="1">
      <alignment wrapText="1"/>
    </xf>
    <xf numFmtId="0" fontId="9" fillId="3" borderId="1" xfId="0" applyFont="1" applyFill="1" applyBorder="1" applyAlignment="1">
      <alignment horizontal="left"/>
    </xf>
    <xf numFmtId="14" fontId="11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1" fillId="3" borderId="22" xfId="0" applyNumberFormat="1" applyFont="1" applyFill="1" applyBorder="1" applyAlignment="1">
      <alignment horizontal="center" vertical="center" wrapText="1"/>
    </xf>
    <xf numFmtId="1" fontId="9" fillId="3" borderId="32" xfId="0" applyNumberFormat="1" applyFont="1" applyFill="1" applyBorder="1" applyAlignment="1">
      <alignment horizontal="center" vertical="center" wrapText="1"/>
    </xf>
    <xf numFmtId="1" fontId="9" fillId="3" borderId="33" xfId="0" applyNumberFormat="1" applyFont="1" applyFill="1" applyBorder="1" applyAlignment="1">
      <alignment horizontal="center" vertical="center" wrapText="1"/>
    </xf>
  </cellXfs>
  <cellStyles count="3">
    <cellStyle name="Moneda [0]" xfId="2" builtinId="7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701040</xdr:colOff>
      <xdr:row>0</xdr:row>
      <xdr:rowOff>94122</xdr:rowOff>
    </xdr:from>
    <xdr:to>
      <xdr:col>0</xdr:col>
      <xdr:colOff>1272540</xdr:colOff>
      <xdr:row>2</xdr:row>
      <xdr:rowOff>128773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E53145-0492-47A4-805E-E82B62CEA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" y="94122"/>
          <a:ext cx="571500" cy="49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tabSelected="1" zoomScaleNormal="100" workbookViewId="0">
      <selection activeCell="B38" sqref="B38"/>
    </sheetView>
  </sheetViews>
  <sheetFormatPr baseColWidth="10" defaultRowHeight="14.4" x14ac:dyDescent="0.3"/>
  <cols>
    <col min="1" max="1" width="28" customWidth="1"/>
    <col min="2" max="2" width="33" customWidth="1"/>
    <col min="3" max="3" width="22.44140625" customWidth="1"/>
    <col min="4" max="4" width="9.33203125" customWidth="1"/>
    <col min="5" max="9" width="6.6640625" customWidth="1"/>
    <col min="10" max="10" width="7.44140625" customWidth="1"/>
    <col min="11" max="14" width="6.6640625" customWidth="1"/>
    <col min="15" max="15" width="10.5546875" customWidth="1"/>
    <col min="16" max="16" width="11.88671875" hidden="1" customWidth="1"/>
    <col min="17" max="17" width="11.44140625" customWidth="1"/>
  </cols>
  <sheetData>
    <row r="1" spans="1:16" ht="18" customHeight="1" x14ac:dyDescent="0.3">
      <c r="A1" s="125"/>
      <c r="B1" s="133" t="s">
        <v>435</v>
      </c>
      <c r="C1" s="134"/>
      <c r="D1" s="134"/>
      <c r="E1" s="134"/>
      <c r="F1" s="134"/>
      <c r="G1" s="134"/>
      <c r="H1" s="134"/>
      <c r="I1" s="135"/>
      <c r="J1" s="127" t="s">
        <v>77</v>
      </c>
      <c r="K1" s="127"/>
      <c r="L1" s="127"/>
      <c r="M1" s="127"/>
      <c r="N1" s="143">
        <v>1</v>
      </c>
      <c r="O1" s="144"/>
    </row>
    <row r="2" spans="1:16" ht="18" customHeight="1" x14ac:dyDescent="0.3">
      <c r="A2" s="126"/>
      <c r="B2" s="136"/>
      <c r="C2" s="137"/>
      <c r="D2" s="137"/>
      <c r="E2" s="137"/>
      <c r="F2" s="137"/>
      <c r="G2" s="137"/>
      <c r="H2" s="137"/>
      <c r="I2" s="138"/>
      <c r="J2" s="128" t="s">
        <v>251</v>
      </c>
      <c r="K2" s="128"/>
      <c r="L2" s="128"/>
      <c r="M2" s="128"/>
      <c r="N2" s="129">
        <v>44806</v>
      </c>
      <c r="O2" s="142"/>
    </row>
    <row r="3" spans="1:16" ht="16.2" thickBot="1" x14ac:dyDescent="0.35">
      <c r="A3" s="126"/>
      <c r="B3" s="139"/>
      <c r="C3" s="140"/>
      <c r="D3" s="140"/>
      <c r="E3" s="140"/>
      <c r="F3" s="140"/>
      <c r="G3" s="140"/>
      <c r="H3" s="140"/>
      <c r="I3" s="141"/>
      <c r="J3" s="130" t="s">
        <v>252</v>
      </c>
      <c r="K3" s="130"/>
      <c r="L3" s="130"/>
      <c r="M3" s="130"/>
      <c r="N3" s="131" t="s">
        <v>436</v>
      </c>
      <c r="O3" s="132"/>
    </row>
    <row r="4" spans="1:16" ht="18" customHeight="1" x14ac:dyDescent="0.3">
      <c r="A4" s="122" t="s">
        <v>78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16" ht="25.5" customHeight="1" x14ac:dyDescent="0.3">
      <c r="A5" s="45" t="s">
        <v>79</v>
      </c>
      <c r="B5" s="76"/>
      <c r="C5" s="76"/>
      <c r="D5" s="69" t="s">
        <v>80</v>
      </c>
      <c r="E5" s="70"/>
      <c r="F5" s="71"/>
      <c r="G5" s="72"/>
      <c r="H5" s="72"/>
      <c r="I5" s="72"/>
      <c r="J5" s="72"/>
      <c r="K5" s="73" t="s">
        <v>81</v>
      </c>
      <c r="L5" s="73"/>
      <c r="M5" s="77"/>
      <c r="N5" s="77"/>
      <c r="O5" s="78"/>
    </row>
    <row r="6" spans="1:16" ht="18" customHeight="1" x14ac:dyDescent="0.3">
      <c r="A6" s="45" t="s">
        <v>82</v>
      </c>
      <c r="B6" s="75"/>
      <c r="C6" s="75"/>
      <c r="D6" s="75"/>
      <c r="E6" s="75"/>
      <c r="F6" s="75"/>
      <c r="G6" s="75"/>
      <c r="H6" s="75"/>
      <c r="I6" s="75"/>
      <c r="J6" s="75"/>
      <c r="K6" s="74" t="s">
        <v>83</v>
      </c>
      <c r="L6" s="74"/>
      <c r="M6" s="79"/>
      <c r="N6" s="79"/>
      <c r="O6" s="80"/>
    </row>
    <row r="7" spans="1:16" ht="41.25" customHeight="1" x14ac:dyDescent="0.3">
      <c r="A7" s="46" t="s">
        <v>179</v>
      </c>
      <c r="B7" s="82"/>
      <c r="C7" s="82"/>
      <c r="D7" s="82"/>
      <c r="E7" s="82"/>
      <c r="F7" s="81" t="s">
        <v>180</v>
      </c>
      <c r="G7" s="81"/>
      <c r="H7" s="81"/>
      <c r="I7" s="81"/>
      <c r="J7" s="60"/>
      <c r="K7" s="60"/>
      <c r="L7" s="60"/>
      <c r="M7" s="60"/>
      <c r="N7" s="60"/>
      <c r="O7" s="61"/>
      <c r="P7" t="e">
        <f>VLOOKUP(SEL,correlativa,2,0)</f>
        <v>#N/A</v>
      </c>
    </row>
    <row r="8" spans="1:16" ht="18" customHeight="1" x14ac:dyDescent="0.3">
      <c r="A8" s="46" t="s">
        <v>181</v>
      </c>
      <c r="B8" s="34"/>
      <c r="C8" s="42" t="s">
        <v>86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</row>
    <row r="9" spans="1:16" ht="18" customHeight="1" x14ac:dyDescent="0.3">
      <c r="A9" s="62" t="s">
        <v>87</v>
      </c>
      <c r="B9" s="63"/>
      <c r="C9" s="63"/>
      <c r="D9" s="63" t="s">
        <v>88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4"/>
    </row>
    <row r="10" spans="1:16" ht="48.75" customHeight="1" x14ac:dyDescent="0.3">
      <c r="A10" s="87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9"/>
    </row>
    <row r="11" spans="1:16" ht="18" customHeight="1" x14ac:dyDescent="0.3">
      <c r="A11" s="92" t="s">
        <v>89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4"/>
    </row>
    <row r="12" spans="1:16" ht="72.75" customHeight="1" x14ac:dyDescent="0.3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7"/>
    </row>
    <row r="13" spans="1:16" ht="18" customHeight="1" x14ac:dyDescent="0.3">
      <c r="A13" s="98" t="s">
        <v>90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</row>
    <row r="14" spans="1:16" ht="72.75" customHeight="1" x14ac:dyDescent="0.3">
      <c r="A14" s="87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9"/>
    </row>
    <row r="15" spans="1:16" ht="18" customHeight="1" x14ac:dyDescent="0.3">
      <c r="A15" s="62" t="s">
        <v>91</v>
      </c>
      <c r="B15" s="63"/>
      <c r="C15" s="63"/>
      <c r="D15" s="63" t="s">
        <v>92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4"/>
    </row>
    <row r="16" spans="1:16" ht="18" customHeight="1" x14ac:dyDescent="0.3">
      <c r="A16" s="65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7"/>
    </row>
    <row r="17" spans="1:15" ht="18" customHeight="1" x14ac:dyDescent="0.3">
      <c r="A17" s="65"/>
      <c r="B17" s="68"/>
      <c r="C17" s="68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/>
    </row>
    <row r="18" spans="1:15" ht="18" customHeight="1" x14ac:dyDescent="0.3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7"/>
    </row>
    <row r="19" spans="1:15" ht="18" customHeight="1" x14ac:dyDescent="0.3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7"/>
    </row>
    <row r="20" spans="1:15" ht="18" customHeight="1" thickBot="1" x14ac:dyDescent="0.35">
      <c r="A20" s="112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6"/>
    </row>
    <row r="21" spans="1:15" ht="18" customHeight="1" x14ac:dyDescent="0.3">
      <c r="A21" s="114" t="s">
        <v>93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6"/>
    </row>
    <row r="22" spans="1:15" ht="81" customHeight="1" x14ac:dyDescent="0.3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9"/>
    </row>
    <row r="23" spans="1:15" ht="18" customHeight="1" x14ac:dyDescent="0.3">
      <c r="A23" s="62" t="s">
        <v>94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4"/>
    </row>
    <row r="24" spans="1:15" ht="51.75" customHeight="1" x14ac:dyDescent="0.3">
      <c r="A24" s="113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8"/>
    </row>
    <row r="25" spans="1:15" ht="18" customHeight="1" x14ac:dyDescent="0.3">
      <c r="A25" s="62" t="s">
        <v>95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4"/>
    </row>
    <row r="26" spans="1:15" ht="90" customHeight="1" x14ac:dyDescent="0.3">
      <c r="A26" s="113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7"/>
    </row>
    <row r="27" spans="1:15" ht="21.75" customHeight="1" x14ac:dyDescent="0.3">
      <c r="A27" s="54" t="s">
        <v>84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6"/>
    </row>
    <row r="28" spans="1:15" ht="21.75" customHeight="1" x14ac:dyDescent="0.3">
      <c r="A28" s="57" t="s">
        <v>96</v>
      </c>
      <c r="B28" s="58"/>
      <c r="C28" s="58" t="s">
        <v>97</v>
      </c>
      <c r="D28" s="59" t="s">
        <v>185</v>
      </c>
      <c r="E28" s="58" t="s">
        <v>98</v>
      </c>
      <c r="F28" s="58"/>
      <c r="G28" s="58"/>
      <c r="H28" s="119" t="s">
        <v>99</v>
      </c>
      <c r="I28" s="120"/>
      <c r="J28" s="121"/>
      <c r="K28" s="59" t="s">
        <v>100</v>
      </c>
      <c r="L28" s="59"/>
      <c r="M28" s="59"/>
      <c r="N28" s="59"/>
      <c r="O28" s="48" t="s">
        <v>101</v>
      </c>
    </row>
    <row r="29" spans="1:15" ht="21.75" customHeight="1" x14ac:dyDescent="0.3">
      <c r="A29" s="57"/>
      <c r="B29" s="58"/>
      <c r="C29" s="58"/>
      <c r="D29" s="59"/>
      <c r="E29" s="43" t="s">
        <v>2</v>
      </c>
      <c r="F29" s="43" t="s">
        <v>3</v>
      </c>
      <c r="G29" s="43" t="s">
        <v>4</v>
      </c>
      <c r="H29" s="44" t="s">
        <v>2</v>
      </c>
      <c r="I29" s="44" t="s">
        <v>3</v>
      </c>
      <c r="J29" s="43" t="s">
        <v>4</v>
      </c>
      <c r="K29" s="43">
        <v>1</v>
      </c>
      <c r="L29" s="43">
        <v>2</v>
      </c>
      <c r="M29" s="43">
        <v>3</v>
      </c>
      <c r="N29" s="43">
        <v>4</v>
      </c>
      <c r="O29" s="47" t="s">
        <v>5</v>
      </c>
    </row>
    <row r="30" spans="1:15" ht="21.75" customHeight="1" x14ac:dyDescent="0.3">
      <c r="A30" s="83"/>
      <c r="B30" s="84"/>
      <c r="C30" s="35"/>
      <c r="D30" s="36"/>
      <c r="E30" s="37"/>
      <c r="F30" s="37"/>
      <c r="G30" s="37"/>
      <c r="H30" s="38"/>
      <c r="I30" s="38"/>
      <c r="J30" s="37"/>
      <c r="K30" s="37"/>
      <c r="L30" s="37"/>
      <c r="M30" s="37"/>
      <c r="N30" s="37"/>
      <c r="O30" s="49"/>
    </row>
    <row r="31" spans="1:15" ht="21.75" customHeight="1" x14ac:dyDescent="0.3">
      <c r="A31" s="83"/>
      <c r="B31" s="84"/>
      <c r="C31" s="35"/>
      <c r="D31" s="36"/>
      <c r="E31" s="37"/>
      <c r="F31" s="37"/>
      <c r="G31" s="37"/>
      <c r="H31" s="38"/>
      <c r="I31" s="38"/>
      <c r="J31" s="37"/>
      <c r="K31" s="37"/>
      <c r="L31" s="37"/>
      <c r="M31" s="37"/>
      <c r="N31" s="37"/>
      <c r="O31" s="49"/>
    </row>
    <row r="32" spans="1:15" ht="21.75" customHeight="1" x14ac:dyDescent="0.3">
      <c r="A32" s="83"/>
      <c r="B32" s="84"/>
      <c r="C32" s="35"/>
      <c r="D32" s="36"/>
      <c r="E32" s="37"/>
      <c r="F32" s="37"/>
      <c r="G32" s="37"/>
      <c r="H32" s="38"/>
      <c r="I32" s="38"/>
      <c r="J32" s="37"/>
      <c r="K32" s="37"/>
      <c r="L32" s="37"/>
      <c r="M32" s="37"/>
      <c r="N32" s="37"/>
      <c r="O32" s="49"/>
    </row>
    <row r="33" spans="1:15" ht="21.75" customHeight="1" x14ac:dyDescent="0.3">
      <c r="A33" s="83"/>
      <c r="B33" s="84"/>
      <c r="C33" s="35"/>
      <c r="D33" s="36"/>
      <c r="E33" s="37"/>
      <c r="F33" s="37"/>
      <c r="G33" s="37"/>
      <c r="H33" s="38"/>
      <c r="I33" s="38"/>
      <c r="J33" s="37"/>
      <c r="K33" s="37"/>
      <c r="L33" s="37"/>
      <c r="M33" s="37"/>
      <c r="N33" s="37"/>
      <c r="O33" s="49"/>
    </row>
    <row r="34" spans="1:15" ht="21.75" customHeight="1" x14ac:dyDescent="0.3">
      <c r="A34" s="83"/>
      <c r="B34" s="84"/>
      <c r="C34" s="35"/>
      <c r="D34" s="36"/>
      <c r="E34" s="37"/>
      <c r="F34" s="37"/>
      <c r="G34" s="37"/>
      <c r="H34" s="38"/>
      <c r="I34" s="38"/>
      <c r="J34" s="37"/>
      <c r="K34" s="37"/>
      <c r="L34" s="37"/>
      <c r="M34" s="37"/>
      <c r="N34" s="37"/>
      <c r="O34" s="49"/>
    </row>
    <row r="35" spans="1:15" ht="21.75" customHeight="1" x14ac:dyDescent="0.3">
      <c r="A35" s="83"/>
      <c r="B35" s="84"/>
      <c r="C35" s="35"/>
      <c r="D35" s="36"/>
      <c r="E35" s="37"/>
      <c r="F35" s="37"/>
      <c r="G35" s="37"/>
      <c r="H35" s="38"/>
      <c r="I35" s="38"/>
      <c r="J35" s="37"/>
      <c r="K35" s="37"/>
      <c r="L35" s="37"/>
      <c r="M35" s="37"/>
      <c r="N35" s="37"/>
      <c r="O35" s="49"/>
    </row>
    <row r="36" spans="1:15" ht="21.75" customHeight="1" x14ac:dyDescent="0.3">
      <c r="A36" s="101"/>
      <c r="B36" s="102"/>
      <c r="C36" s="31"/>
      <c r="D36" s="32"/>
      <c r="E36" s="32"/>
      <c r="F36" s="32"/>
      <c r="G36" s="32"/>
      <c r="H36" s="32"/>
      <c r="I36" s="32"/>
      <c r="J36" s="32"/>
      <c r="K36" s="33"/>
      <c r="L36" s="33"/>
      <c r="M36" s="109" t="str">
        <f>IF(SUM(O30:O35)&lt;&gt;100%,"Verifique los pesos","100%")</f>
        <v>Verifique los pesos</v>
      </c>
      <c r="N36" s="110"/>
      <c r="O36" s="111"/>
    </row>
    <row r="37" spans="1:15" ht="21.75" customHeight="1" x14ac:dyDescent="0.3">
      <c r="A37" s="103" t="s">
        <v>85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5"/>
    </row>
    <row r="38" spans="1:15" ht="21.75" customHeight="1" thickBot="1" x14ac:dyDescent="0.35">
      <c r="A38" s="50" t="s">
        <v>182</v>
      </c>
      <c r="B38" s="51"/>
      <c r="C38" s="52"/>
      <c r="D38" s="106" t="s">
        <v>183</v>
      </c>
      <c r="E38" s="106"/>
      <c r="F38" s="106"/>
      <c r="G38" s="106"/>
      <c r="H38" s="106"/>
      <c r="I38" s="106"/>
      <c r="J38" s="106"/>
      <c r="K38" s="107"/>
      <c r="L38" s="107"/>
      <c r="M38" s="107"/>
      <c r="N38" s="107"/>
      <c r="O38" s="108"/>
    </row>
    <row r="39" spans="1:15" ht="21.75" customHeight="1" x14ac:dyDescent="0.3"/>
    <row r="40" spans="1:15" ht="21.75" customHeight="1" x14ac:dyDescent="0.3"/>
    <row r="41" spans="1:15" ht="21.75" customHeight="1" x14ac:dyDescent="0.3"/>
    <row r="42" spans="1:15" ht="21.75" customHeight="1" x14ac:dyDescent="0.3"/>
    <row r="43" spans="1:15" ht="21.75" customHeight="1" x14ac:dyDescent="0.3"/>
    <row r="44" spans="1:15" ht="21.75" customHeight="1" x14ac:dyDescent="0.3"/>
  </sheetData>
  <sheetProtection algorithmName="SHA-512" hashValue="LqK/0FE+xLwUEBQnMvot758ySnkVS/WtDS7TrquDnNef8bAQsz6gruRnGUmkgHCIWWbymcIHIRHaAunmySaTAg==" saltValue="J/EkwuBQa3FwkD45JGNGfQ==" spinCount="100000" sheet="1"/>
  <mergeCells count="65">
    <mergeCell ref="A4:O4"/>
    <mergeCell ref="A1:A3"/>
    <mergeCell ref="J1:M1"/>
    <mergeCell ref="N1:O1"/>
    <mergeCell ref="J2:M2"/>
    <mergeCell ref="N2:O2"/>
    <mergeCell ref="J3:M3"/>
    <mergeCell ref="N3:O3"/>
    <mergeCell ref="B1:I3"/>
    <mergeCell ref="A32:B32"/>
    <mergeCell ref="A34:B34"/>
    <mergeCell ref="A35:B35"/>
    <mergeCell ref="A31:B31"/>
    <mergeCell ref="A19:C19"/>
    <mergeCell ref="A20:C20"/>
    <mergeCell ref="A26:O26"/>
    <mergeCell ref="A21:O21"/>
    <mergeCell ref="A22:O22"/>
    <mergeCell ref="A23:O23"/>
    <mergeCell ref="A24:O24"/>
    <mergeCell ref="A25:O25"/>
    <mergeCell ref="E28:G28"/>
    <mergeCell ref="H28:J28"/>
    <mergeCell ref="K28:N28"/>
    <mergeCell ref="A33:B33"/>
    <mergeCell ref="A36:B36"/>
    <mergeCell ref="A37:O37"/>
    <mergeCell ref="D38:J38"/>
    <mergeCell ref="K38:O38"/>
    <mergeCell ref="M36:O36"/>
    <mergeCell ref="M5:O5"/>
    <mergeCell ref="M6:O6"/>
    <mergeCell ref="F7:I7"/>
    <mergeCell ref="B7:E7"/>
    <mergeCell ref="A30:B30"/>
    <mergeCell ref="D19:O19"/>
    <mergeCell ref="D20:O20"/>
    <mergeCell ref="A9:C9"/>
    <mergeCell ref="D9:O9"/>
    <mergeCell ref="A10:C10"/>
    <mergeCell ref="D10:O10"/>
    <mergeCell ref="D8:O8"/>
    <mergeCell ref="A11:O11"/>
    <mergeCell ref="A12:O12"/>
    <mergeCell ref="A13:O13"/>
    <mergeCell ref="A14:O14"/>
    <mergeCell ref="D5:F5"/>
    <mergeCell ref="G5:J5"/>
    <mergeCell ref="K5:L5"/>
    <mergeCell ref="K6:L6"/>
    <mergeCell ref="B6:J6"/>
    <mergeCell ref="B5:C5"/>
    <mergeCell ref="A27:O27"/>
    <mergeCell ref="A28:B29"/>
    <mergeCell ref="C28:C29"/>
    <mergeCell ref="D28:D29"/>
    <mergeCell ref="J7:O7"/>
    <mergeCell ref="A15:C15"/>
    <mergeCell ref="D15:O15"/>
    <mergeCell ref="A16:C16"/>
    <mergeCell ref="D16:O16"/>
    <mergeCell ref="A17:C17"/>
    <mergeCell ref="D17:O17"/>
    <mergeCell ref="A18:C18"/>
    <mergeCell ref="D18:O18"/>
  </mergeCells>
  <dataValidations count="2">
    <dataValidation type="list" allowBlank="1" showInputMessage="1" showErrorMessage="1" sqref="J7:O7" xr:uid="{62A91991-131B-474B-AA1E-50924F38E217}">
      <formula1>INDIRECT(P7)</formula1>
    </dataValidation>
    <dataValidation type="list" allowBlank="1" showInputMessage="1" showErrorMessage="1" sqref="B7:E7" xr:uid="{00000000-0002-0000-0000-000002000000}">
      <formula1>TIPO</formula1>
    </dataValidation>
  </dataValidations>
  <printOptions horizontalCentered="1" verticalCentered="1"/>
  <pageMargins left="0.19685039370078741" right="0.23622047244094491" top="0.19685039370078741" bottom="0.74803149606299213" header="0.19685039370078741" footer="0.82677165354330717"/>
  <pageSetup paperSize="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CBF71AD-75B0-4E5D-B9A1-69F327D6E05B}">
          <x14:formula1>
            <xm:f>DATA!$E$22:$E$26</xm:f>
          </x14:formula1>
          <xm:sqref>B38</xm:sqref>
        </x14:dataValidation>
        <x14:dataValidation type="list" allowBlank="1" showInputMessage="1" showErrorMessage="1" xr:uid="{3F829EC3-0392-48B4-A1E2-F0A846B53F3F}">
          <x14:formula1>
            <xm:f>DATA!$E$37:$E$38</xm:f>
          </x14:formula1>
          <xm:sqref>D8:O8</xm:sqref>
        </x14:dataValidation>
        <x14:dataValidation type="list" allowBlank="1" showInputMessage="1" showErrorMessage="1" xr:uid="{BE23F273-2874-44DE-8DD6-5EC275B58751}">
          <x14:formula1>
            <xm:f>DATA!$D$21:$D$91</xm:f>
          </x14:formula1>
          <xm:sqref>B8 M5:O5</xm:sqref>
        </x14:dataValidation>
        <x14:dataValidation type="list" allowBlank="1" showInputMessage="1" showErrorMessage="1" xr:uid="{3AC3A942-753F-438C-908F-540ABD0D9661}">
          <x14:formula1>
            <xm:f>DATA!$B$21:$B$268</xm:f>
          </x14:formula1>
          <xm:sqref>B5:C5</xm:sqref>
        </x14:dataValidation>
        <x14:dataValidation type="list" allowBlank="1" showInputMessage="1" showErrorMessage="1" xr:uid="{425C5F40-CBF8-4359-8CF8-57515BC5CD39}">
          <x14:formula1>
            <xm:f>DATA!$E$30:$E$34</xm:f>
          </x14:formula1>
          <xm:sqref>M6:O6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079D2-A603-447B-898F-7624346DE48B}">
  <dimension ref="B5:O268"/>
  <sheetViews>
    <sheetView topLeftCell="A61" workbookViewId="0">
      <selection activeCell="B78" sqref="B78"/>
    </sheetView>
  </sheetViews>
  <sheetFormatPr baseColWidth="10" defaultRowHeight="14.4" x14ac:dyDescent="0.3"/>
  <cols>
    <col min="1" max="1" width="11.44140625" customWidth="1"/>
    <col min="2" max="14" width="47.6640625" customWidth="1"/>
    <col min="15" max="15" width="18" customWidth="1"/>
    <col min="16" max="20" width="47.6640625" customWidth="1"/>
  </cols>
  <sheetData>
    <row r="5" spans="2:15" x14ac:dyDescent="0.3">
      <c r="C5" s="21" t="s">
        <v>188</v>
      </c>
      <c r="D5" s="21" t="s">
        <v>189</v>
      </c>
      <c r="E5" s="21" t="s">
        <v>190</v>
      </c>
      <c r="F5" s="21" t="s">
        <v>191</v>
      </c>
      <c r="G5" s="21" t="s">
        <v>192</v>
      </c>
      <c r="H5" s="21" t="s">
        <v>193</v>
      </c>
      <c r="I5" s="21" t="s">
        <v>194</v>
      </c>
      <c r="J5" s="21" t="s">
        <v>195</v>
      </c>
      <c r="K5" s="21" t="s">
        <v>196</v>
      </c>
      <c r="L5" s="21" t="s">
        <v>197</v>
      </c>
    </row>
    <row r="6" spans="2:15" ht="72" x14ac:dyDescent="0.3">
      <c r="B6" s="26" t="s">
        <v>186</v>
      </c>
      <c r="C6" s="27" t="s">
        <v>12</v>
      </c>
      <c r="D6" s="27" t="s">
        <v>13</v>
      </c>
      <c r="E6" s="27" t="s">
        <v>14</v>
      </c>
      <c r="F6" s="27" t="s">
        <v>15</v>
      </c>
      <c r="G6" s="27" t="s">
        <v>16</v>
      </c>
      <c r="H6" s="27" t="s">
        <v>250</v>
      </c>
      <c r="I6" s="27" t="s">
        <v>17</v>
      </c>
      <c r="J6" s="27" t="s">
        <v>18</v>
      </c>
      <c r="K6" s="27" t="s">
        <v>19</v>
      </c>
      <c r="L6" s="27" t="s">
        <v>20</v>
      </c>
      <c r="N6" s="12" t="s">
        <v>12</v>
      </c>
      <c r="O6" s="22" t="s">
        <v>188</v>
      </c>
    </row>
    <row r="7" spans="2:15" ht="57.6" x14ac:dyDescent="0.3">
      <c r="B7" s="27" t="s">
        <v>12</v>
      </c>
      <c r="C7" s="28" t="s">
        <v>21</v>
      </c>
      <c r="D7" s="24" t="s">
        <v>24</v>
      </c>
      <c r="E7" s="24" t="s">
        <v>27</v>
      </c>
      <c r="F7" s="24" t="s">
        <v>29</v>
      </c>
      <c r="G7" s="24" t="s">
        <v>34</v>
      </c>
      <c r="H7" s="25" t="s">
        <v>36</v>
      </c>
      <c r="I7" s="24" t="s">
        <v>37</v>
      </c>
      <c r="J7" s="24" t="s">
        <v>40</v>
      </c>
      <c r="K7" s="24" t="s">
        <v>198</v>
      </c>
      <c r="L7" s="24" t="s">
        <v>47</v>
      </c>
      <c r="N7" s="12" t="s">
        <v>13</v>
      </c>
      <c r="O7" s="23" t="s">
        <v>189</v>
      </c>
    </row>
    <row r="8" spans="2:15" ht="43.2" x14ac:dyDescent="0.3">
      <c r="B8" s="27" t="s">
        <v>13</v>
      </c>
      <c r="C8" s="29" t="s">
        <v>22</v>
      </c>
      <c r="D8" s="14" t="s">
        <v>25</v>
      </c>
      <c r="E8" s="14" t="s">
        <v>28</v>
      </c>
      <c r="F8" s="14" t="s">
        <v>30</v>
      </c>
      <c r="G8" s="15" t="s">
        <v>35</v>
      </c>
      <c r="H8" s="17" t="s">
        <v>0</v>
      </c>
      <c r="I8" s="14" t="s">
        <v>38</v>
      </c>
      <c r="J8" s="14" t="s">
        <v>41</v>
      </c>
      <c r="K8" s="14" t="s">
        <v>45</v>
      </c>
      <c r="L8" s="14" t="s">
        <v>48</v>
      </c>
      <c r="N8" s="12" t="s">
        <v>14</v>
      </c>
      <c r="O8" s="23" t="s">
        <v>190</v>
      </c>
    </row>
    <row r="9" spans="2:15" ht="57.6" x14ac:dyDescent="0.3">
      <c r="B9" s="27" t="s">
        <v>14</v>
      </c>
      <c r="C9" s="29" t="s">
        <v>23</v>
      </c>
      <c r="D9" s="14" t="s">
        <v>26</v>
      </c>
      <c r="E9" s="16"/>
      <c r="F9" s="14" t="s">
        <v>31</v>
      </c>
      <c r="G9" s="16"/>
      <c r="H9" s="18"/>
      <c r="I9" s="14" t="s">
        <v>39</v>
      </c>
      <c r="J9" s="14" t="s">
        <v>238</v>
      </c>
      <c r="K9" s="19" t="s">
        <v>46</v>
      </c>
      <c r="L9" s="14" t="s">
        <v>49</v>
      </c>
      <c r="N9" s="12" t="s">
        <v>15</v>
      </c>
      <c r="O9" s="23" t="s">
        <v>191</v>
      </c>
    </row>
    <row r="10" spans="2:15" ht="57.6" x14ac:dyDescent="0.3">
      <c r="B10" s="27" t="s">
        <v>15</v>
      </c>
      <c r="C10" s="30"/>
      <c r="D10" s="16"/>
      <c r="E10" s="16"/>
      <c r="F10" s="14" t="s">
        <v>32</v>
      </c>
      <c r="G10" s="16"/>
      <c r="H10" s="18"/>
      <c r="I10" s="16"/>
      <c r="J10" s="14" t="s">
        <v>239</v>
      </c>
      <c r="K10" s="16"/>
      <c r="L10" s="14" t="s">
        <v>50</v>
      </c>
      <c r="N10" s="12" t="s">
        <v>16</v>
      </c>
      <c r="O10" s="23" t="s">
        <v>192</v>
      </c>
    </row>
    <row r="11" spans="2:15" ht="43.2" x14ac:dyDescent="0.3">
      <c r="B11" s="27" t="s">
        <v>16</v>
      </c>
      <c r="C11" s="30"/>
      <c r="D11" s="16"/>
      <c r="E11" s="16"/>
      <c r="F11" s="14" t="s">
        <v>33</v>
      </c>
      <c r="G11" s="16"/>
      <c r="H11" s="18"/>
      <c r="I11" s="16"/>
      <c r="J11" s="14" t="s">
        <v>240</v>
      </c>
      <c r="K11" s="16"/>
      <c r="L11" s="16"/>
      <c r="N11" s="12" t="s">
        <v>1</v>
      </c>
      <c r="O11" s="23" t="s">
        <v>193</v>
      </c>
    </row>
    <row r="12" spans="2:15" ht="57.6" x14ac:dyDescent="0.3">
      <c r="B12" s="27" t="s">
        <v>1</v>
      </c>
      <c r="C12" s="30"/>
      <c r="D12" s="16"/>
      <c r="E12" s="16"/>
      <c r="F12" s="16"/>
      <c r="G12" s="16"/>
      <c r="H12" s="18"/>
      <c r="I12" s="16"/>
      <c r="J12" s="15" t="s">
        <v>241</v>
      </c>
      <c r="K12" s="16"/>
      <c r="L12" s="16"/>
      <c r="N12" s="12" t="s">
        <v>17</v>
      </c>
      <c r="O12" s="23" t="s">
        <v>194</v>
      </c>
    </row>
    <row r="13" spans="2:15" ht="72" x14ac:dyDescent="0.3">
      <c r="B13" s="27" t="s">
        <v>17</v>
      </c>
      <c r="D13" s="13"/>
      <c r="E13" s="13"/>
      <c r="F13" s="13"/>
      <c r="G13" s="13"/>
      <c r="H13" s="13"/>
      <c r="I13" s="16"/>
      <c r="J13" s="15" t="s">
        <v>43</v>
      </c>
      <c r="K13" s="16"/>
      <c r="L13" s="16"/>
      <c r="N13" s="12" t="s">
        <v>18</v>
      </c>
      <c r="O13" s="23" t="s">
        <v>195</v>
      </c>
    </row>
    <row r="14" spans="2:15" ht="72" x14ac:dyDescent="0.3">
      <c r="B14" s="27" t="s">
        <v>18</v>
      </c>
      <c r="D14" s="13"/>
      <c r="E14" s="13"/>
      <c r="F14" s="13"/>
      <c r="G14" s="13"/>
      <c r="H14" s="13"/>
      <c r="I14" s="16"/>
      <c r="J14" s="15" t="s">
        <v>44</v>
      </c>
      <c r="K14" s="16"/>
      <c r="L14" s="16"/>
      <c r="N14" s="12" t="s">
        <v>19</v>
      </c>
      <c r="O14" s="23" t="s">
        <v>196</v>
      </c>
    </row>
    <row r="15" spans="2:15" ht="43.2" x14ac:dyDescent="0.3">
      <c r="B15" s="27" t="s">
        <v>19</v>
      </c>
      <c r="D15" s="13"/>
      <c r="E15" s="13"/>
      <c r="F15" s="13"/>
      <c r="G15" s="13"/>
      <c r="H15" s="13"/>
      <c r="I15" s="20"/>
      <c r="J15" s="15" t="s">
        <v>73</v>
      </c>
      <c r="K15" s="13"/>
      <c r="L15" s="13"/>
      <c r="N15" s="12" t="s">
        <v>20</v>
      </c>
      <c r="O15" s="23" t="s">
        <v>197</v>
      </c>
    </row>
    <row r="16" spans="2:15" ht="28.8" x14ac:dyDescent="0.3">
      <c r="B16" s="27" t="s">
        <v>20</v>
      </c>
      <c r="J16" s="15" t="s">
        <v>245</v>
      </c>
    </row>
    <row r="17" spans="2:10" ht="36" x14ac:dyDescent="0.3">
      <c r="J17" s="15" t="s">
        <v>246</v>
      </c>
    </row>
    <row r="18" spans="2:10" ht="24" x14ac:dyDescent="0.3">
      <c r="H18" s="39"/>
      <c r="J18" s="15" t="s">
        <v>247</v>
      </c>
    </row>
    <row r="19" spans="2:10" ht="24" x14ac:dyDescent="0.3">
      <c r="H19" s="39"/>
      <c r="J19" s="15" t="s">
        <v>248</v>
      </c>
    </row>
    <row r="20" spans="2:10" ht="36" x14ac:dyDescent="0.3">
      <c r="B20" s="4" t="s">
        <v>177</v>
      </c>
      <c r="D20" s="4" t="s">
        <v>102</v>
      </c>
      <c r="E20" s="1"/>
      <c r="H20" s="39"/>
      <c r="J20" s="15" t="s">
        <v>249</v>
      </c>
    </row>
    <row r="21" spans="2:10" ht="27.6" x14ac:dyDescent="0.3">
      <c r="B21" s="1" t="s">
        <v>184</v>
      </c>
      <c r="D21" s="5" t="s">
        <v>103</v>
      </c>
      <c r="E21" s="4" t="s">
        <v>171</v>
      </c>
      <c r="H21" s="39" t="s">
        <v>239</v>
      </c>
    </row>
    <row r="22" spans="2:10" ht="41.4" x14ac:dyDescent="0.3">
      <c r="B22" s="1" t="s">
        <v>6</v>
      </c>
      <c r="D22" s="5" t="s">
        <v>104</v>
      </c>
      <c r="E22" s="6" t="s">
        <v>172</v>
      </c>
      <c r="H22" s="39" t="s">
        <v>240</v>
      </c>
    </row>
    <row r="23" spans="2:10" ht="27.6" x14ac:dyDescent="0.3">
      <c r="B23" s="1" t="s">
        <v>7</v>
      </c>
      <c r="D23" s="5" t="s">
        <v>105</v>
      </c>
      <c r="E23" s="6" t="s">
        <v>173</v>
      </c>
      <c r="H23" s="39" t="s">
        <v>241</v>
      </c>
    </row>
    <row r="24" spans="2:10" ht="41.4" x14ac:dyDescent="0.3">
      <c r="B24" s="1" t="s">
        <v>8</v>
      </c>
      <c r="D24" s="5" t="s">
        <v>106</v>
      </c>
      <c r="E24" s="6" t="s">
        <v>174</v>
      </c>
      <c r="H24" s="40" t="s">
        <v>42</v>
      </c>
    </row>
    <row r="25" spans="2:10" ht="27.6" x14ac:dyDescent="0.3">
      <c r="B25" s="1" t="s">
        <v>200</v>
      </c>
      <c r="D25" s="5" t="s">
        <v>107</v>
      </c>
      <c r="E25" s="6" t="s">
        <v>175</v>
      </c>
      <c r="H25" s="40" t="s">
        <v>242</v>
      </c>
    </row>
    <row r="26" spans="2:10" ht="41.4" x14ac:dyDescent="0.3">
      <c r="B26" s="1" t="s">
        <v>9</v>
      </c>
      <c r="D26" s="5" t="s">
        <v>108</v>
      </c>
      <c r="E26" s="6" t="s">
        <v>199</v>
      </c>
      <c r="H26" s="40" t="s">
        <v>243</v>
      </c>
    </row>
    <row r="27" spans="2:10" ht="41.4" x14ac:dyDescent="0.3">
      <c r="B27" s="1" t="s">
        <v>72</v>
      </c>
      <c r="D27" s="5" t="s">
        <v>109</v>
      </c>
      <c r="H27" s="40" t="s">
        <v>244</v>
      </c>
    </row>
    <row r="28" spans="2:10" ht="27.6" x14ac:dyDescent="0.3">
      <c r="B28" s="2" t="s">
        <v>253</v>
      </c>
      <c r="D28" s="5" t="s">
        <v>110</v>
      </c>
      <c r="H28" s="40" t="s">
        <v>245</v>
      </c>
    </row>
    <row r="29" spans="2:10" ht="41.4" x14ac:dyDescent="0.3">
      <c r="B29" s="2" t="s">
        <v>254</v>
      </c>
      <c r="D29" s="5" t="s">
        <v>111</v>
      </c>
      <c r="E29" s="7" t="s">
        <v>176</v>
      </c>
      <c r="H29" s="40" t="s">
        <v>246</v>
      </c>
    </row>
    <row r="30" spans="2:10" ht="27.6" x14ac:dyDescent="0.3">
      <c r="B30" s="2" t="s">
        <v>255</v>
      </c>
      <c r="D30" s="5" t="s">
        <v>112</v>
      </c>
      <c r="E30" s="11"/>
      <c r="H30" s="40" t="s">
        <v>247</v>
      </c>
    </row>
    <row r="31" spans="2:10" ht="27.6" x14ac:dyDescent="0.3">
      <c r="B31" s="2" t="s">
        <v>256</v>
      </c>
      <c r="D31" s="5" t="s">
        <v>113</v>
      </c>
      <c r="E31" s="9">
        <v>2024</v>
      </c>
      <c r="H31" s="40" t="s">
        <v>248</v>
      </c>
    </row>
    <row r="32" spans="2:10" ht="41.4" x14ac:dyDescent="0.3">
      <c r="B32" s="53" t="s">
        <v>201</v>
      </c>
      <c r="D32" s="5" t="s">
        <v>114</v>
      </c>
      <c r="E32" s="9" t="s">
        <v>428</v>
      </c>
      <c r="H32" s="41" t="s">
        <v>249</v>
      </c>
    </row>
    <row r="33" spans="2:5" x14ac:dyDescent="0.3">
      <c r="B33" s="2" t="s">
        <v>202</v>
      </c>
      <c r="D33" s="5" t="s">
        <v>115</v>
      </c>
      <c r="E33" s="9" t="s">
        <v>429</v>
      </c>
    </row>
    <row r="34" spans="2:5" x14ac:dyDescent="0.3">
      <c r="B34" s="2" t="s">
        <v>203</v>
      </c>
      <c r="D34" s="5" t="s">
        <v>116</v>
      </c>
      <c r="E34" s="9" t="s">
        <v>430</v>
      </c>
    </row>
    <row r="35" spans="2:5" x14ac:dyDescent="0.3">
      <c r="B35" s="2" t="s">
        <v>204</v>
      </c>
      <c r="D35" s="5" t="s">
        <v>117</v>
      </c>
    </row>
    <row r="36" spans="2:5" x14ac:dyDescent="0.3">
      <c r="B36" s="2" t="s">
        <v>205</v>
      </c>
      <c r="D36" s="5" t="s">
        <v>118</v>
      </c>
      <c r="E36" s="8" t="s">
        <v>178</v>
      </c>
    </row>
    <row r="37" spans="2:5" x14ac:dyDescent="0.3">
      <c r="B37" s="2" t="s">
        <v>206</v>
      </c>
      <c r="D37" s="5" t="s">
        <v>119</v>
      </c>
      <c r="E37" s="10" t="s">
        <v>10</v>
      </c>
    </row>
    <row r="38" spans="2:5" x14ac:dyDescent="0.3">
      <c r="B38" s="2" t="s">
        <v>207</v>
      </c>
      <c r="D38" s="5" t="s">
        <v>120</v>
      </c>
      <c r="E38" s="10" t="s">
        <v>11</v>
      </c>
    </row>
    <row r="39" spans="2:5" x14ac:dyDescent="0.3">
      <c r="B39" s="2" t="s">
        <v>208</v>
      </c>
      <c r="D39" s="5" t="s">
        <v>121</v>
      </c>
    </row>
    <row r="40" spans="2:5" x14ac:dyDescent="0.3">
      <c r="B40" s="2" t="s">
        <v>209</v>
      </c>
      <c r="D40" s="5" t="s">
        <v>122</v>
      </c>
    </row>
    <row r="41" spans="2:5" x14ac:dyDescent="0.3">
      <c r="B41" s="2" t="s">
        <v>210</v>
      </c>
      <c r="D41" s="5" t="s">
        <v>123</v>
      </c>
    </row>
    <row r="42" spans="2:5" x14ac:dyDescent="0.3">
      <c r="B42" s="2" t="s">
        <v>211</v>
      </c>
      <c r="D42" s="5" t="s">
        <v>124</v>
      </c>
    </row>
    <row r="43" spans="2:5" x14ac:dyDescent="0.3">
      <c r="B43" s="2" t="s">
        <v>212</v>
      </c>
      <c r="D43" s="5" t="s">
        <v>125</v>
      </c>
    </row>
    <row r="44" spans="2:5" x14ac:dyDescent="0.3">
      <c r="B44" s="2" t="s">
        <v>213</v>
      </c>
      <c r="D44" s="5" t="s">
        <v>126</v>
      </c>
    </row>
    <row r="45" spans="2:5" x14ac:dyDescent="0.3">
      <c r="B45" s="2" t="s">
        <v>214</v>
      </c>
      <c r="D45" s="5" t="s">
        <v>127</v>
      </c>
    </row>
    <row r="46" spans="2:5" x14ac:dyDescent="0.3">
      <c r="B46" s="2" t="s">
        <v>54</v>
      </c>
      <c r="D46" s="5" t="s">
        <v>128</v>
      </c>
    </row>
    <row r="47" spans="2:5" x14ac:dyDescent="0.3">
      <c r="B47" s="2" t="s">
        <v>223</v>
      </c>
      <c r="D47" s="5" t="s">
        <v>129</v>
      </c>
    </row>
    <row r="48" spans="2:5" x14ac:dyDescent="0.3">
      <c r="B48" s="2" t="s">
        <v>228</v>
      </c>
      <c r="D48" s="5" t="s">
        <v>130</v>
      </c>
    </row>
    <row r="49" spans="2:4" x14ac:dyDescent="0.3">
      <c r="B49" s="2" t="s">
        <v>229</v>
      </c>
      <c r="D49" s="5" t="s">
        <v>131</v>
      </c>
    </row>
    <row r="50" spans="2:4" x14ac:dyDescent="0.3">
      <c r="B50" s="2" t="s">
        <v>215</v>
      </c>
      <c r="D50" s="5" t="s">
        <v>132</v>
      </c>
    </row>
    <row r="51" spans="2:4" x14ac:dyDescent="0.3">
      <c r="B51" s="2" t="s">
        <v>216</v>
      </c>
      <c r="D51" s="5" t="s">
        <v>133</v>
      </c>
    </row>
    <row r="52" spans="2:4" x14ac:dyDescent="0.3">
      <c r="B52" s="2" t="s">
        <v>257</v>
      </c>
      <c r="D52" s="5" t="s">
        <v>134</v>
      </c>
    </row>
    <row r="53" spans="2:4" x14ac:dyDescent="0.3">
      <c r="B53" s="2" t="s">
        <v>258</v>
      </c>
      <c r="D53" s="5" t="s">
        <v>135</v>
      </c>
    </row>
    <row r="54" spans="2:4" x14ac:dyDescent="0.3">
      <c r="B54" s="2" t="s">
        <v>259</v>
      </c>
      <c r="D54" s="5" t="s">
        <v>136</v>
      </c>
    </row>
    <row r="55" spans="2:4" x14ac:dyDescent="0.3">
      <c r="B55" s="2" t="s">
        <v>230</v>
      </c>
      <c r="D55" s="5" t="s">
        <v>137</v>
      </c>
    </row>
    <row r="56" spans="2:4" x14ac:dyDescent="0.3">
      <c r="B56" s="2" t="s">
        <v>231</v>
      </c>
      <c r="D56" s="5" t="s">
        <v>138</v>
      </c>
    </row>
    <row r="57" spans="2:4" x14ac:dyDescent="0.3">
      <c r="B57" s="2" t="s">
        <v>232</v>
      </c>
      <c r="D57" s="5" t="s">
        <v>139</v>
      </c>
    </row>
    <row r="58" spans="2:4" x14ac:dyDescent="0.3">
      <c r="B58" s="2" t="s">
        <v>75</v>
      </c>
      <c r="D58" s="5" t="s">
        <v>140</v>
      </c>
    </row>
    <row r="59" spans="2:4" x14ac:dyDescent="0.3">
      <c r="B59" s="2" t="s">
        <v>74</v>
      </c>
      <c r="D59" s="5" t="s">
        <v>141</v>
      </c>
    </row>
    <row r="60" spans="2:4" x14ac:dyDescent="0.3">
      <c r="B60" s="2" t="s">
        <v>224</v>
      </c>
      <c r="D60" s="5" t="s">
        <v>142</v>
      </c>
    </row>
    <row r="61" spans="2:4" x14ac:dyDescent="0.3">
      <c r="B61" s="2" t="s">
        <v>225</v>
      </c>
      <c r="D61" s="5" t="s">
        <v>143</v>
      </c>
    </row>
    <row r="62" spans="2:4" x14ac:dyDescent="0.3">
      <c r="B62" s="2" t="s">
        <v>76</v>
      </c>
      <c r="D62" s="5" t="s">
        <v>144</v>
      </c>
    </row>
    <row r="63" spans="2:4" x14ac:dyDescent="0.3">
      <c r="B63" s="2" t="s">
        <v>226</v>
      </c>
      <c r="D63" s="5" t="s">
        <v>145</v>
      </c>
    </row>
    <row r="64" spans="2:4" x14ac:dyDescent="0.3">
      <c r="B64" s="2" t="s">
        <v>227</v>
      </c>
      <c r="D64" s="5" t="s">
        <v>146</v>
      </c>
    </row>
    <row r="65" spans="2:4" x14ac:dyDescent="0.3">
      <c r="B65" s="2" t="s">
        <v>51</v>
      </c>
      <c r="D65" s="5" t="s">
        <v>147</v>
      </c>
    </row>
    <row r="66" spans="2:4" x14ac:dyDescent="0.3">
      <c r="B66" s="2" t="s">
        <v>52</v>
      </c>
      <c r="D66" s="5" t="s">
        <v>148</v>
      </c>
    </row>
    <row r="67" spans="2:4" x14ac:dyDescent="0.3">
      <c r="B67" s="2" t="s">
        <v>53</v>
      </c>
      <c r="D67" s="5" t="s">
        <v>149</v>
      </c>
    </row>
    <row r="68" spans="2:4" x14ac:dyDescent="0.3">
      <c r="B68" s="2" t="s">
        <v>54</v>
      </c>
      <c r="D68" s="5" t="s">
        <v>150</v>
      </c>
    </row>
    <row r="69" spans="2:4" x14ac:dyDescent="0.3">
      <c r="B69" s="2" t="s">
        <v>55</v>
      </c>
      <c r="D69" s="5" t="s">
        <v>151</v>
      </c>
    </row>
    <row r="70" spans="2:4" x14ac:dyDescent="0.3">
      <c r="B70" s="2" t="s">
        <v>217</v>
      </c>
      <c r="D70" s="5" t="s">
        <v>152</v>
      </c>
    </row>
    <row r="71" spans="2:4" x14ac:dyDescent="0.3">
      <c r="B71" s="2" t="s">
        <v>56</v>
      </c>
      <c r="D71" s="5" t="s">
        <v>153</v>
      </c>
    </row>
    <row r="72" spans="2:4" x14ac:dyDescent="0.3">
      <c r="B72" s="2" t="s">
        <v>221</v>
      </c>
      <c r="D72" s="5" t="s">
        <v>154</v>
      </c>
    </row>
    <row r="73" spans="2:4" x14ac:dyDescent="0.3">
      <c r="B73" s="2" t="s">
        <v>222</v>
      </c>
      <c r="D73" s="5" t="s">
        <v>155</v>
      </c>
    </row>
    <row r="74" spans="2:4" x14ac:dyDescent="0.3">
      <c r="B74" s="2" t="s">
        <v>218</v>
      </c>
      <c r="D74" s="5" t="s">
        <v>156</v>
      </c>
    </row>
    <row r="75" spans="2:4" x14ac:dyDescent="0.3">
      <c r="B75" s="2" t="s">
        <v>219</v>
      </c>
      <c r="D75" s="5" t="s">
        <v>157</v>
      </c>
    </row>
    <row r="76" spans="2:4" x14ac:dyDescent="0.3">
      <c r="B76" s="2" t="s">
        <v>220</v>
      </c>
      <c r="D76" s="5" t="s">
        <v>158</v>
      </c>
    </row>
    <row r="77" spans="2:4" x14ac:dyDescent="0.3">
      <c r="B77" s="2" t="s">
        <v>433</v>
      </c>
      <c r="D77" s="5"/>
    </row>
    <row r="78" spans="2:4" x14ac:dyDescent="0.3">
      <c r="B78" s="2" t="s">
        <v>434</v>
      </c>
      <c r="D78" s="5"/>
    </row>
    <row r="79" spans="2:4" x14ac:dyDescent="0.3">
      <c r="B79" s="2" t="s">
        <v>260</v>
      </c>
      <c r="D79" s="5" t="s">
        <v>159</v>
      </c>
    </row>
    <row r="80" spans="2:4" x14ac:dyDescent="0.3">
      <c r="B80" s="2" t="s">
        <v>261</v>
      </c>
      <c r="D80" s="5" t="s">
        <v>160</v>
      </c>
    </row>
    <row r="81" spans="2:4" x14ac:dyDescent="0.3">
      <c r="B81" s="2" t="s">
        <v>262</v>
      </c>
      <c r="D81" s="5" t="s">
        <v>161</v>
      </c>
    </row>
    <row r="82" spans="2:4" x14ac:dyDescent="0.3">
      <c r="B82" s="2" t="s">
        <v>263</v>
      </c>
      <c r="D82" s="5" t="s">
        <v>162</v>
      </c>
    </row>
    <row r="83" spans="2:4" x14ac:dyDescent="0.3">
      <c r="B83" s="2" t="s">
        <v>264</v>
      </c>
      <c r="D83" s="5" t="s">
        <v>163</v>
      </c>
    </row>
    <row r="84" spans="2:4" x14ac:dyDescent="0.3">
      <c r="B84" s="2" t="s">
        <v>265</v>
      </c>
      <c r="D84" s="5" t="s">
        <v>164</v>
      </c>
    </row>
    <row r="85" spans="2:4" x14ac:dyDescent="0.3">
      <c r="B85" s="2" t="s">
        <v>266</v>
      </c>
      <c r="D85" s="5" t="s">
        <v>165</v>
      </c>
    </row>
    <row r="86" spans="2:4" x14ac:dyDescent="0.3">
      <c r="B86" s="2" t="s">
        <v>267</v>
      </c>
      <c r="D86" s="5" t="s">
        <v>166</v>
      </c>
    </row>
    <row r="87" spans="2:4" x14ac:dyDescent="0.3">
      <c r="B87" s="2" t="s">
        <v>268</v>
      </c>
      <c r="D87" s="5" t="s">
        <v>167</v>
      </c>
    </row>
    <row r="88" spans="2:4" x14ac:dyDescent="0.3">
      <c r="B88" s="2" t="s">
        <v>269</v>
      </c>
      <c r="D88" s="5" t="s">
        <v>168</v>
      </c>
    </row>
    <row r="89" spans="2:4" x14ac:dyDescent="0.3">
      <c r="B89" s="2" t="s">
        <v>270</v>
      </c>
      <c r="D89" s="5" t="s">
        <v>169</v>
      </c>
    </row>
    <row r="90" spans="2:4" x14ac:dyDescent="0.3">
      <c r="B90" s="2" t="s">
        <v>271</v>
      </c>
      <c r="D90" s="5" t="s">
        <v>170</v>
      </c>
    </row>
    <row r="91" spans="2:4" x14ac:dyDescent="0.3">
      <c r="B91" s="2" t="s">
        <v>272</v>
      </c>
      <c r="D91" s="5" t="s">
        <v>187</v>
      </c>
    </row>
    <row r="92" spans="2:4" x14ac:dyDescent="0.3">
      <c r="B92" s="2" t="s">
        <v>273</v>
      </c>
    </row>
    <row r="93" spans="2:4" x14ac:dyDescent="0.3">
      <c r="B93" s="2" t="s">
        <v>274</v>
      </c>
    </row>
    <row r="94" spans="2:4" x14ac:dyDescent="0.3">
      <c r="B94" s="2" t="s">
        <v>275</v>
      </c>
    </row>
    <row r="95" spans="2:4" x14ac:dyDescent="0.3">
      <c r="B95" s="2" t="s">
        <v>276</v>
      </c>
    </row>
    <row r="96" spans="2:4" x14ac:dyDescent="0.3">
      <c r="B96" s="2" t="s">
        <v>277</v>
      </c>
    </row>
    <row r="97" spans="2:2" x14ac:dyDescent="0.3">
      <c r="B97" s="2" t="s">
        <v>278</v>
      </c>
    </row>
    <row r="98" spans="2:2" x14ac:dyDescent="0.3">
      <c r="B98" s="2" t="s">
        <v>279</v>
      </c>
    </row>
    <row r="99" spans="2:2" x14ac:dyDescent="0.3">
      <c r="B99" s="2" t="s">
        <v>280</v>
      </c>
    </row>
    <row r="100" spans="2:2" x14ac:dyDescent="0.3">
      <c r="B100" s="2" t="s">
        <v>281</v>
      </c>
    </row>
    <row r="101" spans="2:2" x14ac:dyDescent="0.3">
      <c r="B101" s="2" t="s">
        <v>282</v>
      </c>
    </row>
    <row r="102" spans="2:2" x14ac:dyDescent="0.3">
      <c r="B102" s="2" t="s">
        <v>283</v>
      </c>
    </row>
    <row r="103" spans="2:2" x14ac:dyDescent="0.3">
      <c r="B103" s="2" t="s">
        <v>284</v>
      </c>
    </row>
    <row r="104" spans="2:2" x14ac:dyDescent="0.3">
      <c r="B104" s="2" t="s">
        <v>285</v>
      </c>
    </row>
    <row r="105" spans="2:2" x14ac:dyDescent="0.3">
      <c r="B105" s="2" t="s">
        <v>286</v>
      </c>
    </row>
    <row r="106" spans="2:2" x14ac:dyDescent="0.3">
      <c r="B106" s="2" t="s">
        <v>287</v>
      </c>
    </row>
    <row r="107" spans="2:2" x14ac:dyDescent="0.3">
      <c r="B107" s="2" t="s">
        <v>288</v>
      </c>
    </row>
    <row r="108" spans="2:2" x14ac:dyDescent="0.3">
      <c r="B108" s="2" t="s">
        <v>289</v>
      </c>
    </row>
    <row r="109" spans="2:2" x14ac:dyDescent="0.3">
      <c r="B109" s="2" t="s">
        <v>290</v>
      </c>
    </row>
    <row r="110" spans="2:2" x14ac:dyDescent="0.3">
      <c r="B110" s="2" t="s">
        <v>291</v>
      </c>
    </row>
    <row r="111" spans="2:2" x14ac:dyDescent="0.3">
      <c r="B111" s="2" t="s">
        <v>292</v>
      </c>
    </row>
    <row r="112" spans="2:2" x14ac:dyDescent="0.3">
      <c r="B112" s="2" t="s">
        <v>293</v>
      </c>
    </row>
    <row r="113" spans="2:2" x14ac:dyDescent="0.3">
      <c r="B113" s="2" t="s">
        <v>294</v>
      </c>
    </row>
    <row r="114" spans="2:2" x14ac:dyDescent="0.3">
      <c r="B114" s="2" t="s">
        <v>295</v>
      </c>
    </row>
    <row r="115" spans="2:2" x14ac:dyDescent="0.3">
      <c r="B115" s="2" t="s">
        <v>296</v>
      </c>
    </row>
    <row r="116" spans="2:2" x14ac:dyDescent="0.3">
      <c r="B116" s="2" t="s">
        <v>297</v>
      </c>
    </row>
    <row r="117" spans="2:2" x14ac:dyDescent="0.3">
      <c r="B117" s="2" t="s">
        <v>298</v>
      </c>
    </row>
    <row r="118" spans="2:2" x14ac:dyDescent="0.3">
      <c r="B118" s="2" t="s">
        <v>299</v>
      </c>
    </row>
    <row r="119" spans="2:2" x14ac:dyDescent="0.3">
      <c r="B119" s="2" t="s">
        <v>300</v>
      </c>
    </row>
    <row r="120" spans="2:2" x14ac:dyDescent="0.3">
      <c r="B120" s="2" t="s">
        <v>301</v>
      </c>
    </row>
    <row r="121" spans="2:2" x14ac:dyDescent="0.3">
      <c r="B121" s="2" t="s">
        <v>302</v>
      </c>
    </row>
    <row r="122" spans="2:2" x14ac:dyDescent="0.3">
      <c r="B122" s="2" t="s">
        <v>303</v>
      </c>
    </row>
    <row r="123" spans="2:2" x14ac:dyDescent="0.3">
      <c r="B123" s="2" t="s">
        <v>304</v>
      </c>
    </row>
    <row r="124" spans="2:2" x14ac:dyDescent="0.3">
      <c r="B124" s="2" t="s">
        <v>305</v>
      </c>
    </row>
    <row r="125" spans="2:2" x14ac:dyDescent="0.3">
      <c r="B125" s="2" t="s">
        <v>306</v>
      </c>
    </row>
    <row r="126" spans="2:2" x14ac:dyDescent="0.3">
      <c r="B126" s="2" t="s">
        <v>307</v>
      </c>
    </row>
    <row r="127" spans="2:2" x14ac:dyDescent="0.3">
      <c r="B127" s="2" t="s">
        <v>308</v>
      </c>
    </row>
    <row r="128" spans="2:2" x14ac:dyDescent="0.3">
      <c r="B128" s="2" t="s">
        <v>309</v>
      </c>
    </row>
    <row r="129" spans="2:2" x14ac:dyDescent="0.3">
      <c r="B129" s="2" t="s">
        <v>310</v>
      </c>
    </row>
    <row r="130" spans="2:2" x14ac:dyDescent="0.3">
      <c r="B130" s="2" t="s">
        <v>311</v>
      </c>
    </row>
    <row r="131" spans="2:2" x14ac:dyDescent="0.3">
      <c r="B131" s="2" t="s">
        <v>312</v>
      </c>
    </row>
    <row r="132" spans="2:2" x14ac:dyDescent="0.3">
      <c r="B132" s="2" t="s">
        <v>313</v>
      </c>
    </row>
    <row r="133" spans="2:2" x14ac:dyDescent="0.3">
      <c r="B133" s="2" t="s">
        <v>314</v>
      </c>
    </row>
    <row r="134" spans="2:2" x14ac:dyDescent="0.3">
      <c r="B134" s="2" t="s">
        <v>315</v>
      </c>
    </row>
    <row r="135" spans="2:2" x14ac:dyDescent="0.3">
      <c r="B135" s="2" t="s">
        <v>316</v>
      </c>
    </row>
    <row r="136" spans="2:2" x14ac:dyDescent="0.3">
      <c r="B136" s="2" t="s">
        <v>317</v>
      </c>
    </row>
    <row r="137" spans="2:2" x14ac:dyDescent="0.3">
      <c r="B137" s="2" t="s">
        <v>318</v>
      </c>
    </row>
    <row r="138" spans="2:2" x14ac:dyDescent="0.3">
      <c r="B138" s="2" t="s">
        <v>319</v>
      </c>
    </row>
    <row r="139" spans="2:2" x14ac:dyDescent="0.3">
      <c r="B139" s="2" t="s">
        <v>320</v>
      </c>
    </row>
    <row r="140" spans="2:2" x14ac:dyDescent="0.3">
      <c r="B140" s="2" t="s">
        <v>321</v>
      </c>
    </row>
    <row r="141" spans="2:2" x14ac:dyDescent="0.3">
      <c r="B141" s="2" t="s">
        <v>322</v>
      </c>
    </row>
    <row r="142" spans="2:2" x14ac:dyDescent="0.3">
      <c r="B142" s="2" t="s">
        <v>323</v>
      </c>
    </row>
    <row r="143" spans="2:2" x14ac:dyDescent="0.3">
      <c r="B143" s="2" t="s">
        <v>57</v>
      </c>
    </row>
    <row r="144" spans="2:2" x14ac:dyDescent="0.3">
      <c r="B144" s="2" t="s">
        <v>58</v>
      </c>
    </row>
    <row r="145" spans="2:2" x14ac:dyDescent="0.3">
      <c r="B145" s="2" t="s">
        <v>324</v>
      </c>
    </row>
    <row r="146" spans="2:2" x14ac:dyDescent="0.3">
      <c r="B146" s="2" t="s">
        <v>325</v>
      </c>
    </row>
    <row r="147" spans="2:2" x14ac:dyDescent="0.3">
      <c r="B147" s="2" t="s">
        <v>326</v>
      </c>
    </row>
    <row r="148" spans="2:2" x14ac:dyDescent="0.3">
      <c r="B148" s="2" t="s">
        <v>327</v>
      </c>
    </row>
    <row r="149" spans="2:2" x14ac:dyDescent="0.3">
      <c r="B149" s="2" t="s">
        <v>328</v>
      </c>
    </row>
    <row r="150" spans="2:2" x14ac:dyDescent="0.3">
      <c r="B150" s="2" t="s">
        <v>329</v>
      </c>
    </row>
    <row r="151" spans="2:2" x14ac:dyDescent="0.3">
      <c r="B151" s="2" t="s">
        <v>330</v>
      </c>
    </row>
    <row r="152" spans="2:2" x14ac:dyDescent="0.3">
      <c r="B152" s="2" t="s">
        <v>331</v>
      </c>
    </row>
    <row r="153" spans="2:2" x14ac:dyDescent="0.3">
      <c r="B153" s="2" t="s">
        <v>332</v>
      </c>
    </row>
    <row r="154" spans="2:2" x14ac:dyDescent="0.3">
      <c r="B154" s="2" t="s">
        <v>333</v>
      </c>
    </row>
    <row r="155" spans="2:2" x14ac:dyDescent="0.3">
      <c r="B155" s="2" t="s">
        <v>334</v>
      </c>
    </row>
    <row r="156" spans="2:2" x14ac:dyDescent="0.3">
      <c r="B156" s="2" t="s">
        <v>335</v>
      </c>
    </row>
    <row r="157" spans="2:2" x14ac:dyDescent="0.3">
      <c r="B157" s="2" t="s">
        <v>336</v>
      </c>
    </row>
    <row r="158" spans="2:2" x14ac:dyDescent="0.3">
      <c r="B158" s="2" t="s">
        <v>337</v>
      </c>
    </row>
    <row r="159" spans="2:2" x14ac:dyDescent="0.3">
      <c r="B159" s="2" t="s">
        <v>338</v>
      </c>
    </row>
    <row r="160" spans="2:2" x14ac:dyDescent="0.3">
      <c r="B160" s="2" t="s">
        <v>339</v>
      </c>
    </row>
    <row r="161" spans="2:2" x14ac:dyDescent="0.3">
      <c r="B161" s="2" t="s">
        <v>340</v>
      </c>
    </row>
    <row r="162" spans="2:2" x14ac:dyDescent="0.3">
      <c r="B162" s="2" t="s">
        <v>341</v>
      </c>
    </row>
    <row r="163" spans="2:2" x14ac:dyDescent="0.3">
      <c r="B163" s="2" t="s">
        <v>342</v>
      </c>
    </row>
    <row r="164" spans="2:2" x14ac:dyDescent="0.3">
      <c r="B164" s="2" t="s">
        <v>343</v>
      </c>
    </row>
    <row r="165" spans="2:2" x14ac:dyDescent="0.3">
      <c r="B165" s="2" t="s">
        <v>344</v>
      </c>
    </row>
    <row r="166" spans="2:2" x14ac:dyDescent="0.3">
      <c r="B166" s="2" t="s">
        <v>345</v>
      </c>
    </row>
    <row r="167" spans="2:2" x14ac:dyDescent="0.3">
      <c r="B167" s="2" t="s">
        <v>346</v>
      </c>
    </row>
    <row r="168" spans="2:2" x14ac:dyDescent="0.3">
      <c r="B168" s="2" t="s">
        <v>347</v>
      </c>
    </row>
    <row r="169" spans="2:2" x14ac:dyDescent="0.3">
      <c r="B169" s="2" t="s">
        <v>348</v>
      </c>
    </row>
    <row r="170" spans="2:2" x14ac:dyDescent="0.3">
      <c r="B170" s="2" t="s">
        <v>349</v>
      </c>
    </row>
    <row r="171" spans="2:2" x14ac:dyDescent="0.3">
      <c r="B171" s="2" t="s">
        <v>350</v>
      </c>
    </row>
    <row r="172" spans="2:2" x14ac:dyDescent="0.3">
      <c r="B172" s="2" t="s">
        <v>351</v>
      </c>
    </row>
    <row r="173" spans="2:2" x14ac:dyDescent="0.3">
      <c r="B173" s="2" t="s">
        <v>352</v>
      </c>
    </row>
    <row r="174" spans="2:2" x14ac:dyDescent="0.3">
      <c r="B174" s="2" t="s">
        <v>353</v>
      </c>
    </row>
    <row r="175" spans="2:2" x14ac:dyDescent="0.3">
      <c r="B175" s="2" t="s">
        <v>354</v>
      </c>
    </row>
    <row r="176" spans="2:2" x14ac:dyDescent="0.3">
      <c r="B176" s="2" t="s">
        <v>355</v>
      </c>
    </row>
    <row r="177" spans="2:2" x14ac:dyDescent="0.3">
      <c r="B177" s="2" t="s">
        <v>356</v>
      </c>
    </row>
    <row r="178" spans="2:2" x14ac:dyDescent="0.3">
      <c r="B178" s="2" t="s">
        <v>357</v>
      </c>
    </row>
    <row r="179" spans="2:2" x14ac:dyDescent="0.3">
      <c r="B179" s="2" t="s">
        <v>358</v>
      </c>
    </row>
    <row r="180" spans="2:2" x14ac:dyDescent="0.3">
      <c r="B180" s="2" t="s">
        <v>359</v>
      </c>
    </row>
    <row r="181" spans="2:2" x14ac:dyDescent="0.3">
      <c r="B181" s="2" t="s">
        <v>360</v>
      </c>
    </row>
    <row r="182" spans="2:2" x14ac:dyDescent="0.3">
      <c r="B182" s="2" t="s">
        <v>361</v>
      </c>
    </row>
    <row r="183" spans="2:2" x14ac:dyDescent="0.3">
      <c r="B183" s="2" t="s">
        <v>362</v>
      </c>
    </row>
    <row r="184" spans="2:2" x14ac:dyDescent="0.3">
      <c r="B184" s="2" t="s">
        <v>363</v>
      </c>
    </row>
    <row r="185" spans="2:2" x14ac:dyDescent="0.3">
      <c r="B185" s="2" t="s">
        <v>364</v>
      </c>
    </row>
    <row r="186" spans="2:2" x14ac:dyDescent="0.3">
      <c r="B186" s="2" t="s">
        <v>365</v>
      </c>
    </row>
    <row r="187" spans="2:2" x14ac:dyDescent="0.3">
      <c r="B187" s="2" t="s">
        <v>366</v>
      </c>
    </row>
    <row r="188" spans="2:2" x14ac:dyDescent="0.3">
      <c r="B188" s="2" t="s">
        <v>367</v>
      </c>
    </row>
    <row r="189" spans="2:2" x14ac:dyDescent="0.3">
      <c r="B189" s="2" t="s">
        <v>368</v>
      </c>
    </row>
    <row r="190" spans="2:2" x14ac:dyDescent="0.3">
      <c r="B190" s="2" t="s">
        <v>369</v>
      </c>
    </row>
    <row r="191" spans="2:2" x14ac:dyDescent="0.3">
      <c r="B191" s="2" t="s">
        <v>370</v>
      </c>
    </row>
    <row r="192" spans="2:2" x14ac:dyDescent="0.3">
      <c r="B192" s="2" t="s">
        <v>371</v>
      </c>
    </row>
    <row r="193" spans="2:2" x14ac:dyDescent="0.3">
      <c r="B193" s="2" t="s">
        <v>372</v>
      </c>
    </row>
    <row r="194" spans="2:2" x14ac:dyDescent="0.3">
      <c r="B194" s="2" t="s">
        <v>373</v>
      </c>
    </row>
    <row r="195" spans="2:2" x14ac:dyDescent="0.3">
      <c r="B195" s="2" t="s">
        <v>374</v>
      </c>
    </row>
    <row r="196" spans="2:2" x14ac:dyDescent="0.3">
      <c r="B196" s="2" t="s">
        <v>375</v>
      </c>
    </row>
    <row r="197" spans="2:2" x14ac:dyDescent="0.3">
      <c r="B197" s="2" t="s">
        <v>376</v>
      </c>
    </row>
    <row r="198" spans="2:2" x14ac:dyDescent="0.3">
      <c r="B198" s="2" t="s">
        <v>377</v>
      </c>
    </row>
    <row r="199" spans="2:2" x14ac:dyDescent="0.3">
      <c r="B199" s="2" t="s">
        <v>378</v>
      </c>
    </row>
    <row r="200" spans="2:2" x14ac:dyDescent="0.3">
      <c r="B200" s="2" t="s">
        <v>379</v>
      </c>
    </row>
    <row r="201" spans="2:2" x14ac:dyDescent="0.3">
      <c r="B201" s="2" t="s">
        <v>380</v>
      </c>
    </row>
    <row r="202" spans="2:2" x14ac:dyDescent="0.3">
      <c r="B202" s="2" t="s">
        <v>381</v>
      </c>
    </row>
    <row r="203" spans="2:2" x14ac:dyDescent="0.3">
      <c r="B203" s="2" t="s">
        <v>382</v>
      </c>
    </row>
    <row r="204" spans="2:2" x14ac:dyDescent="0.3">
      <c r="B204" s="2" t="s">
        <v>383</v>
      </c>
    </row>
    <row r="205" spans="2:2" x14ac:dyDescent="0.3">
      <c r="B205" s="2" t="s">
        <v>384</v>
      </c>
    </row>
    <row r="206" spans="2:2" x14ac:dyDescent="0.3">
      <c r="B206" s="2" t="s">
        <v>385</v>
      </c>
    </row>
    <row r="207" spans="2:2" x14ac:dyDescent="0.3">
      <c r="B207" s="2" t="s">
        <v>386</v>
      </c>
    </row>
    <row r="208" spans="2:2" x14ac:dyDescent="0.3">
      <c r="B208" s="2" t="s">
        <v>387</v>
      </c>
    </row>
    <row r="209" spans="2:2" x14ac:dyDescent="0.3">
      <c r="B209" s="2" t="s">
        <v>388</v>
      </c>
    </row>
    <row r="210" spans="2:2" x14ac:dyDescent="0.3">
      <c r="B210" s="2" t="s">
        <v>389</v>
      </c>
    </row>
    <row r="211" spans="2:2" x14ac:dyDescent="0.3">
      <c r="B211" s="2" t="s">
        <v>390</v>
      </c>
    </row>
    <row r="212" spans="2:2" x14ac:dyDescent="0.3">
      <c r="B212" s="2" t="s">
        <v>391</v>
      </c>
    </row>
    <row r="213" spans="2:2" x14ac:dyDescent="0.3">
      <c r="B213" s="2" t="s">
        <v>392</v>
      </c>
    </row>
    <row r="214" spans="2:2" x14ac:dyDescent="0.3">
      <c r="B214" s="2" t="s">
        <v>393</v>
      </c>
    </row>
    <row r="215" spans="2:2" x14ac:dyDescent="0.3">
      <c r="B215" s="2" t="s">
        <v>394</v>
      </c>
    </row>
    <row r="216" spans="2:2" x14ac:dyDescent="0.3">
      <c r="B216" s="2" t="s">
        <v>395</v>
      </c>
    </row>
    <row r="217" spans="2:2" x14ac:dyDescent="0.3">
      <c r="B217" s="2" t="s">
        <v>396</v>
      </c>
    </row>
    <row r="218" spans="2:2" x14ac:dyDescent="0.3">
      <c r="B218" s="2" t="s">
        <v>397</v>
      </c>
    </row>
    <row r="219" spans="2:2" x14ac:dyDescent="0.3">
      <c r="B219" s="2" t="s">
        <v>398</v>
      </c>
    </row>
    <row r="220" spans="2:2" x14ac:dyDescent="0.3">
      <c r="B220" s="2" t="s">
        <v>399</v>
      </c>
    </row>
    <row r="221" spans="2:2" x14ac:dyDescent="0.3">
      <c r="B221" s="2" t="s">
        <v>400</v>
      </c>
    </row>
    <row r="222" spans="2:2" x14ac:dyDescent="0.3">
      <c r="B222" s="2" t="s">
        <v>401</v>
      </c>
    </row>
    <row r="223" spans="2:2" x14ac:dyDescent="0.3">
      <c r="B223" s="2" t="s">
        <v>402</v>
      </c>
    </row>
    <row r="224" spans="2:2" x14ac:dyDescent="0.3">
      <c r="B224" s="2" t="s">
        <v>403</v>
      </c>
    </row>
    <row r="225" spans="2:2" x14ac:dyDescent="0.3">
      <c r="B225" s="2" t="s">
        <v>404</v>
      </c>
    </row>
    <row r="226" spans="2:2" x14ac:dyDescent="0.3">
      <c r="B226" s="2" t="s">
        <v>405</v>
      </c>
    </row>
    <row r="227" spans="2:2" x14ac:dyDescent="0.3">
      <c r="B227" s="2" t="s">
        <v>406</v>
      </c>
    </row>
    <row r="228" spans="2:2" x14ac:dyDescent="0.3">
      <c r="B228" s="2" t="s">
        <v>407</v>
      </c>
    </row>
    <row r="229" spans="2:2" x14ac:dyDescent="0.3">
      <c r="B229" s="2" t="s">
        <v>408</v>
      </c>
    </row>
    <row r="230" spans="2:2" x14ac:dyDescent="0.3">
      <c r="B230" s="2" t="s">
        <v>409</v>
      </c>
    </row>
    <row r="231" spans="2:2" x14ac:dyDescent="0.3">
      <c r="B231" s="2" t="s">
        <v>410</v>
      </c>
    </row>
    <row r="232" spans="2:2" x14ac:dyDescent="0.3">
      <c r="B232" s="2" t="s">
        <v>411</v>
      </c>
    </row>
    <row r="233" spans="2:2" x14ac:dyDescent="0.3">
      <c r="B233" s="2" t="s">
        <v>412</v>
      </c>
    </row>
    <row r="234" spans="2:2" x14ac:dyDescent="0.3">
      <c r="B234" s="2" t="s">
        <v>413</v>
      </c>
    </row>
    <row r="235" spans="2:2" x14ac:dyDescent="0.3">
      <c r="B235" s="2" t="s">
        <v>414</v>
      </c>
    </row>
    <row r="236" spans="2:2" x14ac:dyDescent="0.3">
      <c r="B236" s="2" t="s">
        <v>415</v>
      </c>
    </row>
    <row r="237" spans="2:2" x14ac:dyDescent="0.3">
      <c r="B237" s="2" t="s">
        <v>416</v>
      </c>
    </row>
    <row r="238" spans="2:2" x14ac:dyDescent="0.3">
      <c r="B238" s="2" t="s">
        <v>417</v>
      </c>
    </row>
    <row r="239" spans="2:2" x14ac:dyDescent="0.3">
      <c r="B239" s="2" t="s">
        <v>418</v>
      </c>
    </row>
    <row r="240" spans="2:2" x14ac:dyDescent="0.3">
      <c r="B240" s="2" t="s">
        <v>419</v>
      </c>
    </row>
    <row r="241" spans="2:2" x14ac:dyDescent="0.3">
      <c r="B241" s="2" t="s">
        <v>420</v>
      </c>
    </row>
    <row r="242" spans="2:2" x14ac:dyDescent="0.3">
      <c r="B242" s="2" t="s">
        <v>421</v>
      </c>
    </row>
    <row r="243" spans="2:2" x14ac:dyDescent="0.3">
      <c r="B243" s="2" t="s">
        <v>422</v>
      </c>
    </row>
    <row r="244" spans="2:2" x14ac:dyDescent="0.3">
      <c r="B244" s="2" t="s">
        <v>423</v>
      </c>
    </row>
    <row r="245" spans="2:2" x14ac:dyDescent="0.3">
      <c r="B245" s="2" t="s">
        <v>424</v>
      </c>
    </row>
    <row r="246" spans="2:2" x14ac:dyDescent="0.3">
      <c r="B246" s="3" t="s">
        <v>59</v>
      </c>
    </row>
    <row r="247" spans="2:2" x14ac:dyDescent="0.3">
      <c r="B247" s="3" t="s">
        <v>235</v>
      </c>
    </row>
    <row r="248" spans="2:2" x14ac:dyDescent="0.3">
      <c r="B248" s="3" t="s">
        <v>60</v>
      </c>
    </row>
    <row r="249" spans="2:2" x14ac:dyDescent="0.3">
      <c r="B249" s="3" t="s">
        <v>61</v>
      </c>
    </row>
    <row r="250" spans="2:2" x14ac:dyDescent="0.3">
      <c r="B250" s="3" t="s">
        <v>62</v>
      </c>
    </row>
    <row r="251" spans="2:2" x14ac:dyDescent="0.3">
      <c r="B251" s="3" t="s">
        <v>63</v>
      </c>
    </row>
    <row r="252" spans="2:2" x14ac:dyDescent="0.3">
      <c r="B252" s="3" t="s">
        <v>236</v>
      </c>
    </row>
    <row r="253" spans="2:2" x14ac:dyDescent="0.3">
      <c r="B253" s="3" t="s">
        <v>233</v>
      </c>
    </row>
    <row r="254" spans="2:2" x14ac:dyDescent="0.3">
      <c r="B254" s="3" t="s">
        <v>425</v>
      </c>
    </row>
    <row r="255" spans="2:2" x14ac:dyDescent="0.3">
      <c r="B255" s="2" t="s">
        <v>426</v>
      </c>
    </row>
    <row r="256" spans="2:2" x14ac:dyDescent="0.3">
      <c r="B256" s="2" t="s">
        <v>237</v>
      </c>
    </row>
    <row r="257" spans="2:2" x14ac:dyDescent="0.3">
      <c r="B257" s="2" t="s">
        <v>432</v>
      </c>
    </row>
    <row r="258" spans="2:2" x14ac:dyDescent="0.3">
      <c r="B258" s="2" t="s">
        <v>431</v>
      </c>
    </row>
    <row r="259" spans="2:2" x14ac:dyDescent="0.3">
      <c r="B259" s="2" t="s">
        <v>64</v>
      </c>
    </row>
    <row r="260" spans="2:2" x14ac:dyDescent="0.3">
      <c r="B260" s="3" t="s">
        <v>65</v>
      </c>
    </row>
    <row r="261" spans="2:2" x14ac:dyDescent="0.3">
      <c r="B261" s="2" t="s">
        <v>66</v>
      </c>
    </row>
    <row r="262" spans="2:2" x14ac:dyDescent="0.3">
      <c r="B262" s="3" t="s">
        <v>67</v>
      </c>
    </row>
    <row r="263" spans="2:2" x14ac:dyDescent="0.3">
      <c r="B263" s="3" t="s">
        <v>68</v>
      </c>
    </row>
    <row r="264" spans="2:2" x14ac:dyDescent="0.3">
      <c r="B264" s="3" t="s">
        <v>69</v>
      </c>
    </row>
    <row r="265" spans="2:2" x14ac:dyDescent="0.3">
      <c r="B265" s="2" t="s">
        <v>234</v>
      </c>
    </row>
    <row r="266" spans="2:2" x14ac:dyDescent="0.3">
      <c r="B266" s="3" t="s">
        <v>70</v>
      </c>
    </row>
    <row r="267" spans="2:2" x14ac:dyDescent="0.3">
      <c r="B267" s="3" t="s">
        <v>427</v>
      </c>
    </row>
    <row r="268" spans="2:2" x14ac:dyDescent="0.3">
      <c r="B268" s="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13</vt:i4>
      </vt:variant>
    </vt:vector>
  </HeadingPairs>
  <TitlesOfParts>
    <vt:vector size="15" baseType="lpstr">
      <vt:lpstr>PROYECTOS 2024</vt:lpstr>
      <vt:lpstr>DATA</vt:lpstr>
      <vt:lpstr>CINCO</vt:lpstr>
      <vt:lpstr>correlativa</vt:lpstr>
      <vt:lpstr>CUATRO</vt:lpstr>
      <vt:lpstr>DIEZ</vt:lpstr>
      <vt:lpstr>DOS</vt:lpstr>
      <vt:lpstr>NUEVE</vt:lpstr>
      <vt:lpstr>OCHO</vt:lpstr>
      <vt:lpstr>SEIS</vt:lpstr>
      <vt:lpstr>SEL</vt:lpstr>
      <vt:lpstr>SIETE</vt:lpstr>
      <vt:lpstr>TIPO</vt:lpstr>
      <vt:lpstr>TRES</vt:lpstr>
      <vt:lpstr>UNO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Augusto Contreras Vargas</dc:creator>
  <cp:lastModifiedBy>Manuel Augusto Contreras Vargas</cp:lastModifiedBy>
  <cp:lastPrinted>2023-11-02T16:39:39Z</cp:lastPrinted>
  <dcterms:created xsi:type="dcterms:W3CDTF">2021-11-30T20:42:44Z</dcterms:created>
  <dcterms:modified xsi:type="dcterms:W3CDTF">2023-11-23T20:29:52Z</dcterms:modified>
</cp:coreProperties>
</file>